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H5" authorId="0">
      <text>
        <r>
          <rPr>
            <sz val="8"/>
            <color indexed="17"/>
            <rFont val="Tahoma"/>
            <family val="2"/>
          </rPr>
          <t xml:space="preserve">stale zamieszkałych bez zameldowania na pobyt stały </t>
        </r>
        <r>
          <rPr>
            <sz val="8"/>
            <rFont val="Tahoma"/>
            <family val="2"/>
          </rPr>
          <t>(§ 4 ust. 2 pkt 1 - rozporządzenia MSWiA)</t>
        </r>
      </text>
    </comment>
    <comment ref="I5" authorId="0">
      <text>
        <r>
          <rPr>
            <sz val="8"/>
            <color indexed="17"/>
            <rFont val="Tahoma"/>
            <family val="2"/>
          </rPr>
          <t>nigdzie nie zamieszkałych, lecz stale przebywających na obszarze gminy</t>
        </r>
        <r>
          <rPr>
            <sz val="8"/>
            <rFont val="Tahoma"/>
            <family val="0"/>
          </rPr>
          <t xml:space="preserve"> (§ 4 ust. 2 pkt 2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zamieszkałych na obszarze gminy pod innym adresem niż ich meldunek na pobyt stały w danej gminie</t>
        </r>
        <r>
          <rPr>
            <sz val="8"/>
            <color indexed="53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(§ 4 ust. 2 pkt 3 rozporządzenia MSWiA)</t>
        </r>
      </text>
    </comment>
    <comment ref="L5" authorId="0">
      <text>
        <r>
          <rPr>
            <sz val="8"/>
            <color indexed="33"/>
            <rFont val="Tahoma"/>
            <family val="2"/>
          </rPr>
          <t>objętych rejestrem i pozbawionych prawa wybierania</t>
        </r>
        <r>
          <rPr>
            <sz val="8"/>
            <rFont val="Tahoma"/>
            <family val="0"/>
          </rPr>
          <t xml:space="preserve"> (§ 4 ust. 3 pkt 1 rozporządzenia MSWiA)</t>
        </r>
      </text>
    </comment>
    <comment ref="M5" authorId="0">
      <text>
        <r>
          <rPr>
            <sz val="8"/>
            <color indexed="14"/>
            <rFont val="Tahoma"/>
            <family val="2"/>
          </rPr>
          <t>stale zamieszkałych i wpisanych do rejestru w innej gminie</t>
        </r>
        <r>
          <rPr>
            <sz val="8"/>
            <rFont val="Tahoma"/>
            <family val="2"/>
          </rPr>
          <t xml:space="preserve"> (§ 4 ust. 3 pkt 2 rozporządzenia MSWiA)</t>
        </r>
      </text>
    </comment>
    <comment ref="N5" authorId="0">
      <text>
        <r>
          <rPr>
            <sz val="8"/>
            <color indexed="14"/>
            <rFont val="Tahoma"/>
            <family val="2"/>
          </rPr>
          <t xml:space="preserve">stale zamieszkałych na obszarze gminy pod innym adresem </t>
        </r>
        <r>
          <rPr>
            <sz val="8"/>
            <rFont val="Tahoma"/>
            <family val="0"/>
          </rPr>
          <t>(§ 4 ust. 3 pkt 3 rozporządzenia MSWiA)</t>
        </r>
      </text>
    </comment>
  </commentList>
</comments>
</file>

<file path=xl/sharedStrings.xml><?xml version="1.0" encoding="utf-8"?>
<sst xmlns="http://schemas.openxmlformats.org/spreadsheetml/2006/main" count="105" uniqueCount="103">
  <si>
    <t>Nazwa 
jednostki</t>
  </si>
  <si>
    <t>Liczba
mieszkańców</t>
  </si>
  <si>
    <t>ogółem</t>
  </si>
  <si>
    <t>wpisanych
z urzędu</t>
  </si>
  <si>
    <t>Karty dodatkowe</t>
  </si>
  <si>
    <t>Zielone</t>
  </si>
  <si>
    <t>Różowe</t>
  </si>
  <si>
    <t>wpisanych
na 
wniosek</t>
  </si>
  <si>
    <t>Kod 
teryt.</t>
  </si>
  <si>
    <t>Liczba wyborców
ujętych w rejestrze wyborców</t>
  </si>
  <si>
    <r>
      <t>§ 4 
ust. 2
 pkt 1</t>
    </r>
    <r>
      <rPr>
        <b/>
        <vertAlign val="superscript"/>
        <sz val="9"/>
        <rFont val="Verdana"/>
        <family val="2"/>
      </rPr>
      <t>*)</t>
    </r>
  </si>
  <si>
    <r>
      <t>§ 4
ust. 3
pkt 1</t>
    </r>
    <r>
      <rPr>
        <b/>
        <vertAlign val="superscript"/>
        <sz val="9"/>
        <rFont val="Verdana"/>
        <family val="2"/>
      </rPr>
      <t>*)</t>
    </r>
  </si>
  <si>
    <r>
      <t>§ 4
ust. 2 
pkt 2</t>
    </r>
    <r>
      <rPr>
        <b/>
        <vertAlign val="superscript"/>
        <sz val="9"/>
        <rFont val="Verdana"/>
        <family val="2"/>
      </rPr>
      <t>*)</t>
    </r>
  </si>
  <si>
    <r>
      <t>§ 4
ust. 2
pkt 3</t>
    </r>
    <r>
      <rPr>
        <b/>
        <vertAlign val="superscript"/>
        <sz val="9"/>
        <rFont val="Verdana"/>
        <family val="2"/>
      </rPr>
      <t>*)</t>
    </r>
  </si>
  <si>
    <r>
      <t>§ 4
ust. 3 
pkt 2</t>
    </r>
    <r>
      <rPr>
        <b/>
        <vertAlign val="superscript"/>
        <sz val="9"/>
        <rFont val="Verdana"/>
        <family val="2"/>
      </rPr>
      <t>*)</t>
    </r>
  </si>
  <si>
    <r>
      <t>§ 4
ust. 3
pkt 3</t>
    </r>
    <r>
      <rPr>
        <b/>
        <vertAlign val="superscript"/>
        <sz val="9"/>
        <rFont val="Verdana"/>
        <family val="2"/>
      </rPr>
      <t>*)</t>
    </r>
  </si>
  <si>
    <t>*) rozporządzenia Ministra Spraw Wewnętrznych i Administracji z dnia 16 sierpnia 2001r. w sprawie rejestru wyborców (Dz. U. Nr 88, poz. 962 ze zmianami)</t>
  </si>
  <si>
    <t>Delegatura w Warszawie</t>
  </si>
  <si>
    <t>Stan rejestru na 30 września 2003 r.</t>
  </si>
  <si>
    <t>Dzielnica Warszawa-Bielany</t>
  </si>
  <si>
    <t>Dzielnica Warszawa-Bemowo</t>
  </si>
  <si>
    <t>Dzielnica Warszawa-Białołęka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</si>
  <si>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</si>
  <si>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</si>
  <si>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</si>
  <si>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</si>
  <si>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</si>
  <si>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</si>
  <si>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</si>
  <si>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</si>
  <si>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</si>
  <si>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</si>
  <si>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</si>
  <si>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</si>
  <si>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</si>
  <si>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</si>
  <si>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</si>
  <si>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grodziski</t>
  </si>
  <si>
    <t>legionowski</t>
  </si>
  <si>
    <t>nowodworski</t>
  </si>
  <si>
    <t>otwocki</t>
  </si>
  <si>
    <t>piaseczyński</t>
  </si>
  <si>
    <t>pruszkowski</t>
  </si>
  <si>
    <t>warszawski zachodni</t>
  </si>
  <si>
    <t>wołomiński</t>
  </si>
  <si>
    <t>Warszawa</t>
  </si>
  <si>
    <t>Ogółem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</si>
  <si>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</si>
  <si>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</si>
  <si>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</si>
  <si>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</si>
  <si>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</si>
  <si>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</si>
  <si>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Miasto Legionowo</t>
  </si>
  <si>
    <t>Gmina Jabłonna</t>
  </si>
  <si>
    <t>Gmina Nieporęt</t>
  </si>
  <si>
    <t>Gmina Serock</t>
  </si>
  <si>
    <t>Gmina Wieliszew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</si>
  <si>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</si>
  <si>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</si>
  <si>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</si>
  <si>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</si>
  <si>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</si>
  <si>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</si>
  <si>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</si>
  <si>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</si>
  <si>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</si>
  <si>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</si>
  <si>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</si>
  <si>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</si>
  <si>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</si>
  <si>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</si>
  <si>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</si>
  <si>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</si>
  <si>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</si>
  <si>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</si>
  <si>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</si>
  <si>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</si>
  <si>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Miasto Piastów</t>
  </si>
  <si>
    <t>Miasto Pruszków</t>
  </si>
  <si>
    <t>Gmina Brwinów</t>
  </si>
  <si>
    <t>Gmina Michałowice</t>
  </si>
  <si>
    <t>Gmina Nadarzyn</t>
  </si>
  <si>
    <t>Gmina Raszyn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</si>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</sst>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Tahoma"/>
      <family val="0"/>
    </font>
    <font>
      <sz val="8"/>
      <color indexed="53"/>
      <name val="Tahoma"/>
      <family val="2"/>
    </font>
    <font>
      <sz val="8"/>
      <color indexed="17"/>
      <name val="Tahom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vertAlign val="superscript"/>
      <sz val="9"/>
      <name val="Verdana"/>
      <family val="2"/>
    </font>
    <font>
      <sz val="8"/>
      <name val="Arial CE"/>
      <family val="2"/>
    </font>
    <font>
      <sz val="10"/>
      <color indexed="8"/>
      <name val="Arial CE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b/>
      <sz val="11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left"/>
    </xf>
    <xf numFmtId="3" fontId="14" fillId="4" borderId="1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left"/>
    </xf>
    <xf numFmtId="3" fontId="15" fillId="5" borderId="1" xfId="0" applyNumberFormat="1" applyFont="1" applyFill="1" applyBorder="1" applyAlignment="1">
      <alignment horizontal="left"/>
    </xf>
    <xf numFmtId="3" fontId="13" fillId="6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6" fillId="7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pane ySplit="2715" topLeftCell="BM6" activePane="bottomLeft" state="split"/>
      <selection pane="topLeft" activeCell="A2" sqref="A2:N2"/>
      <selection pane="bottomLeft" activeCell="A6" sqref="A6"/>
    </sheetView>
  </sheetViews>
  <sheetFormatPr defaultColWidth="9.00390625" defaultRowHeight="12.75"/>
  <cols>
    <col min="1" max="1" width="12.25390625" style="0" customWidth="1"/>
    <col min="2" max="2" width="35.625" style="0" customWidth="1"/>
    <col min="3" max="3" width="15.125" style="0" bestFit="1" customWidth="1"/>
    <col min="4" max="4" width="14.125" style="0" customWidth="1"/>
    <col min="5" max="5" width="14.00390625" style="0" customWidth="1"/>
    <col min="6" max="6" width="11.375" style="0" customWidth="1"/>
    <col min="7" max="7" width="9.25390625" style="0" customWidth="1"/>
    <col min="8" max="8" width="9.00390625" style="0" customWidth="1"/>
    <col min="9" max="10" width="7.625" style="0" bestFit="1" customWidth="1"/>
    <col min="11" max="11" width="10.875" style="0" customWidth="1"/>
    <col min="12" max="12" width="11.00390625" style="0" customWidth="1"/>
    <col min="13" max="13" width="7.625" style="0" bestFit="1" customWidth="1"/>
    <col min="14" max="14" width="9.00390625" style="0" customWidth="1"/>
  </cols>
  <sheetData>
    <row r="1" spans="1:14" ht="12.75">
      <c r="A1" s="23" t="s">
        <v>17</v>
      </c>
      <c r="B1" s="23"/>
      <c r="K1" s="23" t="s">
        <v>18</v>
      </c>
      <c r="L1" s="23"/>
      <c r="M1" s="23"/>
      <c r="N1" s="23"/>
    </row>
    <row r="2" spans="1:14" ht="13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8.25" customHeight="1">
      <c r="A3" s="24" t="s">
        <v>8</v>
      </c>
      <c r="B3" s="20" t="s">
        <v>0</v>
      </c>
      <c r="C3" s="20" t="s">
        <v>1</v>
      </c>
      <c r="D3" s="20" t="s">
        <v>9</v>
      </c>
      <c r="E3" s="20"/>
      <c r="F3" s="20"/>
      <c r="G3" s="26" t="s">
        <v>4</v>
      </c>
      <c r="H3" s="26"/>
      <c r="I3" s="26"/>
      <c r="J3" s="26"/>
      <c r="K3" s="26"/>
      <c r="L3" s="26"/>
      <c r="M3" s="26"/>
      <c r="N3" s="27"/>
    </row>
    <row r="4" spans="1:14" ht="23.25" customHeight="1">
      <c r="A4" s="25"/>
      <c r="B4" s="21"/>
      <c r="C4" s="21"/>
      <c r="D4" s="28" t="s">
        <v>2</v>
      </c>
      <c r="E4" s="21" t="s">
        <v>3</v>
      </c>
      <c r="F4" s="21" t="s">
        <v>7</v>
      </c>
      <c r="G4" s="16" t="s">
        <v>5</v>
      </c>
      <c r="H4" s="16"/>
      <c r="I4" s="16"/>
      <c r="J4" s="16"/>
      <c r="K4" s="18" t="s">
        <v>6</v>
      </c>
      <c r="L4" s="18"/>
      <c r="M4" s="18"/>
      <c r="N4" s="19"/>
    </row>
    <row r="5" spans="1:14" ht="38.25">
      <c r="A5" s="25"/>
      <c r="B5" s="21"/>
      <c r="C5" s="21"/>
      <c r="D5" s="28"/>
      <c r="E5" s="21"/>
      <c r="F5" s="21"/>
      <c r="G5" s="1" t="s">
        <v>2</v>
      </c>
      <c r="H5" s="2" t="s">
        <v>10</v>
      </c>
      <c r="I5" s="2" t="s">
        <v>12</v>
      </c>
      <c r="J5" s="2" t="s">
        <v>13</v>
      </c>
      <c r="K5" s="3" t="s">
        <v>2</v>
      </c>
      <c r="L5" s="3" t="s">
        <v>11</v>
      </c>
      <c r="M5" s="3" t="s">
        <v>14</v>
      </c>
      <c r="N5" s="4" t="s">
        <v>15</v>
      </c>
    </row>
    <row r="6" spans="1:14" ht="14.25">
      <c r="A6" s="7">
        <v>140500</v>
      </c>
      <c r="B6" s="8" t="s">
        <v>37</v>
      </c>
      <c r="C6" s="10">
        <f>SUM(C7:C12)</f>
        <v>73845</v>
      </c>
      <c r="D6" s="10">
        <f aca="true" t="shared" si="0" ref="D6:N6">SUM(D7:D12)</f>
        <v>58856</v>
      </c>
      <c r="E6" s="10">
        <f t="shared" si="0"/>
        <v>58207</v>
      </c>
      <c r="F6" s="10">
        <f t="shared" si="0"/>
        <v>649</v>
      </c>
      <c r="G6" s="10">
        <f t="shared" si="0"/>
        <v>649</v>
      </c>
      <c r="H6" s="10">
        <f t="shared" si="0"/>
        <v>313</v>
      </c>
      <c r="I6" s="10">
        <f t="shared" si="0"/>
        <v>332</v>
      </c>
      <c r="J6" s="10">
        <f t="shared" si="0"/>
        <v>4</v>
      </c>
      <c r="K6" s="10">
        <f t="shared" si="0"/>
        <v>169</v>
      </c>
      <c r="L6" s="10">
        <f t="shared" si="0"/>
        <v>119</v>
      </c>
      <c r="M6" s="10">
        <f t="shared" si="0"/>
        <v>7</v>
      </c>
      <c r="N6" s="10">
        <f t="shared" si="0"/>
        <v>43</v>
      </c>
    </row>
    <row r="7" spans="1:14" ht="12.75">
      <c r="A7" s="5">
        <v>140501</v>
      </c>
      <c r="B7" s="6" t="s">
        <v>47</v>
      </c>
      <c r="C7" s="11">
        <v>15027</v>
      </c>
      <c r="D7" s="11">
        <v>12299</v>
      </c>
      <c r="E7" s="11">
        <v>12122</v>
      </c>
      <c r="F7" s="11">
        <v>177</v>
      </c>
      <c r="G7" s="11">
        <v>177</v>
      </c>
      <c r="H7" s="11">
        <v>2</v>
      </c>
      <c r="I7" s="11">
        <v>175</v>
      </c>
      <c r="J7" s="11">
        <v>0</v>
      </c>
      <c r="K7" s="11">
        <v>34</v>
      </c>
      <c r="L7" s="11">
        <v>23</v>
      </c>
      <c r="M7" s="11">
        <v>0</v>
      </c>
      <c r="N7" s="11">
        <v>11</v>
      </c>
    </row>
    <row r="8" spans="1:14" ht="12.75">
      <c r="A8" s="5">
        <v>140502</v>
      </c>
      <c r="B8" s="6" t="s">
        <v>48</v>
      </c>
      <c r="C8" s="12">
        <v>3628</v>
      </c>
      <c r="D8" s="12">
        <v>3021</v>
      </c>
      <c r="E8" s="12">
        <v>2898</v>
      </c>
      <c r="F8" s="12">
        <v>123</v>
      </c>
      <c r="G8" s="12">
        <v>123</v>
      </c>
      <c r="H8" s="12">
        <v>122</v>
      </c>
      <c r="I8" s="12">
        <v>1</v>
      </c>
      <c r="J8" s="12">
        <v>0</v>
      </c>
      <c r="K8" s="12">
        <v>12</v>
      </c>
      <c r="L8" s="12">
        <v>7</v>
      </c>
      <c r="M8" s="12">
        <v>1</v>
      </c>
      <c r="N8" s="12">
        <v>4</v>
      </c>
    </row>
    <row r="9" spans="1:14" ht="12.75">
      <c r="A9" s="5">
        <v>140503</v>
      </c>
      <c r="B9" s="6" t="s">
        <v>49</v>
      </c>
      <c r="C9" s="12">
        <v>4711</v>
      </c>
      <c r="D9" s="12">
        <v>3676</v>
      </c>
      <c r="E9" s="12">
        <v>3651</v>
      </c>
      <c r="F9" s="12">
        <v>25</v>
      </c>
      <c r="G9" s="12">
        <v>25</v>
      </c>
      <c r="H9" s="12">
        <v>25</v>
      </c>
      <c r="I9" s="12">
        <v>0</v>
      </c>
      <c r="J9" s="12">
        <v>0</v>
      </c>
      <c r="K9" s="12">
        <v>6</v>
      </c>
      <c r="L9" s="12">
        <v>3</v>
      </c>
      <c r="M9" s="12">
        <v>0</v>
      </c>
      <c r="N9" s="12">
        <v>3</v>
      </c>
    </row>
    <row r="10" spans="1:14" ht="12.75">
      <c r="A10" s="5">
        <v>140504</v>
      </c>
      <c r="B10" s="6" t="s">
        <v>50</v>
      </c>
      <c r="C10" s="12">
        <v>35347</v>
      </c>
      <c r="D10" s="12">
        <v>28118</v>
      </c>
      <c r="E10" s="12">
        <v>28061</v>
      </c>
      <c r="F10" s="12">
        <v>57</v>
      </c>
      <c r="G10" s="12">
        <v>57</v>
      </c>
      <c r="H10" s="12">
        <v>53</v>
      </c>
      <c r="I10" s="12">
        <v>0</v>
      </c>
      <c r="J10" s="12">
        <v>4</v>
      </c>
      <c r="K10" s="12">
        <v>76</v>
      </c>
      <c r="L10" s="12">
        <v>65</v>
      </c>
      <c r="M10" s="12">
        <v>0</v>
      </c>
      <c r="N10" s="12">
        <v>11</v>
      </c>
    </row>
    <row r="11" spans="1:14" ht="12.75">
      <c r="A11" s="5">
        <v>140505</v>
      </c>
      <c r="B11" s="6" t="s">
        <v>51</v>
      </c>
      <c r="C11" s="12">
        <v>9334</v>
      </c>
      <c r="D11" s="12">
        <v>7302</v>
      </c>
      <c r="E11" s="12">
        <v>7146</v>
      </c>
      <c r="F11" s="12">
        <v>156</v>
      </c>
      <c r="G11" s="12">
        <v>156</v>
      </c>
      <c r="H11" s="12">
        <v>0</v>
      </c>
      <c r="I11" s="12">
        <v>156</v>
      </c>
      <c r="J11" s="12">
        <v>0</v>
      </c>
      <c r="K11" s="12">
        <v>27</v>
      </c>
      <c r="L11" s="12">
        <v>9</v>
      </c>
      <c r="M11" s="12">
        <v>6</v>
      </c>
      <c r="N11" s="12">
        <v>12</v>
      </c>
    </row>
    <row r="12" spans="1:14" ht="12.75">
      <c r="A12" s="5">
        <v>140506</v>
      </c>
      <c r="B12" s="6" t="s">
        <v>52</v>
      </c>
      <c r="C12" s="12">
        <v>5798</v>
      </c>
      <c r="D12" s="12">
        <v>4440</v>
      </c>
      <c r="E12" s="12">
        <v>4329</v>
      </c>
      <c r="F12" s="12">
        <v>111</v>
      </c>
      <c r="G12" s="12">
        <v>111</v>
      </c>
      <c r="H12" s="12">
        <v>111</v>
      </c>
      <c r="I12" s="12">
        <v>0</v>
      </c>
      <c r="J12" s="12">
        <v>0</v>
      </c>
      <c r="K12" s="12">
        <v>14</v>
      </c>
      <c r="L12" s="12">
        <v>12</v>
      </c>
      <c r="M12" s="12">
        <v>0</v>
      </c>
      <c r="N12" s="12">
        <v>2</v>
      </c>
    </row>
    <row r="13" spans="1:14" ht="14.25">
      <c r="A13" s="7">
        <v>140800</v>
      </c>
      <c r="B13" s="8" t="s">
        <v>38</v>
      </c>
      <c r="C13" s="10">
        <f>SUM(C14:C18)</f>
        <v>88985</v>
      </c>
      <c r="D13" s="10">
        <f aca="true" t="shared" si="1" ref="D13:I13">SUM(D14:D18)</f>
        <v>71446</v>
      </c>
      <c r="E13" s="10">
        <f t="shared" si="1"/>
        <v>69953</v>
      </c>
      <c r="F13" s="10">
        <f t="shared" si="1"/>
        <v>1493</v>
      </c>
      <c r="G13" s="10">
        <f t="shared" si="1"/>
        <v>1493</v>
      </c>
      <c r="H13" s="10">
        <f t="shared" si="1"/>
        <v>1288</v>
      </c>
      <c r="I13" s="10">
        <f t="shared" si="1"/>
        <v>56</v>
      </c>
      <c r="J13" s="10">
        <f>SUM(J14:J18)</f>
        <v>149</v>
      </c>
      <c r="K13" s="10">
        <f>SUM(K14:K18)</f>
        <v>463</v>
      </c>
      <c r="L13" s="10">
        <f>SUM(L14:L18)</f>
        <v>334</v>
      </c>
      <c r="M13" s="10">
        <f>SUM(M14:M18)</f>
        <v>56</v>
      </c>
      <c r="N13" s="10">
        <f>SUM(N14:N18)</f>
        <v>73</v>
      </c>
    </row>
    <row r="14" spans="1:14" ht="12.75">
      <c r="A14" s="5">
        <v>140801</v>
      </c>
      <c r="B14" s="6" t="s">
        <v>53</v>
      </c>
      <c r="C14" s="11">
        <v>49831</v>
      </c>
      <c r="D14" s="11">
        <v>40351</v>
      </c>
      <c r="E14" s="11">
        <v>40141</v>
      </c>
      <c r="F14" s="11">
        <v>210</v>
      </c>
      <c r="G14" s="11">
        <v>210</v>
      </c>
      <c r="H14" s="11">
        <v>180</v>
      </c>
      <c r="I14" s="11">
        <v>24</v>
      </c>
      <c r="J14" s="11">
        <v>6</v>
      </c>
      <c r="K14" s="11">
        <v>359</v>
      </c>
      <c r="L14" s="11">
        <v>283</v>
      </c>
      <c r="M14" s="11">
        <v>24</v>
      </c>
      <c r="N14" s="11">
        <v>52</v>
      </c>
    </row>
    <row r="15" spans="1:14" ht="12.75">
      <c r="A15" s="5">
        <v>140802</v>
      </c>
      <c r="B15" s="6" t="s">
        <v>54</v>
      </c>
      <c r="C15" s="12">
        <v>9684</v>
      </c>
      <c r="D15" s="12">
        <v>7829</v>
      </c>
      <c r="E15" s="12">
        <v>7465</v>
      </c>
      <c r="F15" s="12">
        <v>364</v>
      </c>
      <c r="G15" s="12">
        <v>364</v>
      </c>
      <c r="H15" s="12">
        <v>364</v>
      </c>
      <c r="I15" s="12">
        <v>0</v>
      </c>
      <c r="J15" s="12">
        <v>0</v>
      </c>
      <c r="K15" s="12">
        <v>7</v>
      </c>
      <c r="L15" s="12">
        <v>0</v>
      </c>
      <c r="M15" s="12">
        <v>0</v>
      </c>
      <c r="N15" s="12">
        <v>7</v>
      </c>
    </row>
    <row r="16" spans="1:14" ht="12.75">
      <c r="A16" s="5">
        <v>140803</v>
      </c>
      <c r="B16" s="6" t="s">
        <v>55</v>
      </c>
      <c r="C16" s="12">
        <v>11311</v>
      </c>
      <c r="D16" s="12">
        <v>9095</v>
      </c>
      <c r="E16" s="12">
        <v>8595</v>
      </c>
      <c r="F16" s="12">
        <v>500</v>
      </c>
      <c r="G16" s="12">
        <v>500</v>
      </c>
      <c r="H16" s="12">
        <v>488</v>
      </c>
      <c r="I16" s="12">
        <v>11</v>
      </c>
      <c r="J16" s="12">
        <v>1</v>
      </c>
      <c r="K16" s="12">
        <v>37</v>
      </c>
      <c r="L16" s="12">
        <v>21</v>
      </c>
      <c r="M16" s="12">
        <v>11</v>
      </c>
      <c r="N16" s="12">
        <v>5</v>
      </c>
    </row>
    <row r="17" spans="1:14" ht="12.75">
      <c r="A17" s="5">
        <v>140804</v>
      </c>
      <c r="B17" s="6" t="s">
        <v>56</v>
      </c>
      <c r="C17" s="12">
        <v>10494</v>
      </c>
      <c r="D17" s="12">
        <v>8089</v>
      </c>
      <c r="E17" s="12">
        <v>7924</v>
      </c>
      <c r="F17" s="12">
        <v>165</v>
      </c>
      <c r="G17" s="12">
        <v>165</v>
      </c>
      <c r="H17" s="12">
        <v>14</v>
      </c>
      <c r="I17" s="12">
        <v>14</v>
      </c>
      <c r="J17" s="12">
        <v>137</v>
      </c>
      <c r="K17" s="12">
        <v>40</v>
      </c>
      <c r="L17" s="12">
        <v>20</v>
      </c>
      <c r="M17" s="12">
        <v>14</v>
      </c>
      <c r="N17" s="12">
        <v>6</v>
      </c>
    </row>
    <row r="18" spans="1:14" ht="12.75">
      <c r="A18" s="5">
        <v>140805</v>
      </c>
      <c r="B18" s="6" t="s">
        <v>57</v>
      </c>
      <c r="C18" s="12">
        <v>7665</v>
      </c>
      <c r="D18" s="12">
        <v>6082</v>
      </c>
      <c r="E18" s="12">
        <v>5828</v>
      </c>
      <c r="F18" s="12">
        <v>254</v>
      </c>
      <c r="G18" s="12">
        <v>254</v>
      </c>
      <c r="H18" s="12">
        <v>242</v>
      </c>
      <c r="I18" s="12">
        <v>7</v>
      </c>
      <c r="J18" s="12">
        <v>5</v>
      </c>
      <c r="K18" s="12">
        <v>20</v>
      </c>
      <c r="L18" s="12">
        <v>10</v>
      </c>
      <c r="M18" s="12">
        <v>7</v>
      </c>
      <c r="N18" s="12">
        <v>3</v>
      </c>
    </row>
    <row r="19" spans="1:14" ht="15">
      <c r="A19" s="7">
        <v>141400</v>
      </c>
      <c r="B19" s="8" t="s">
        <v>39</v>
      </c>
      <c r="C19" s="10">
        <f>SUM(C20:C25)</f>
        <v>75016</v>
      </c>
      <c r="D19" s="10">
        <f aca="true" t="shared" si="2" ref="D19:N19">SUM(D20:D25)</f>
        <v>59094</v>
      </c>
      <c r="E19" s="10">
        <f t="shared" si="2"/>
        <v>57833</v>
      </c>
      <c r="F19" s="10">
        <f t="shared" si="2"/>
        <v>1301</v>
      </c>
      <c r="G19" s="10">
        <f t="shared" si="2"/>
        <v>1301</v>
      </c>
      <c r="H19" s="10">
        <f t="shared" si="2"/>
        <v>1220</v>
      </c>
      <c r="I19" s="10">
        <f t="shared" si="2"/>
        <v>63</v>
      </c>
      <c r="J19" s="10">
        <f t="shared" si="2"/>
        <v>18</v>
      </c>
      <c r="K19" s="10">
        <f t="shared" si="2"/>
        <v>445</v>
      </c>
      <c r="L19" s="10">
        <f t="shared" si="2"/>
        <v>346</v>
      </c>
      <c r="M19" s="10">
        <f t="shared" si="2"/>
        <v>56</v>
      </c>
      <c r="N19" s="10">
        <f t="shared" si="2"/>
        <v>43</v>
      </c>
    </row>
    <row r="20" spans="1:14" ht="12.75">
      <c r="A20" s="5">
        <v>141401</v>
      </c>
      <c r="B20" s="6" t="s">
        <v>58</v>
      </c>
      <c r="C20" s="11">
        <v>27614</v>
      </c>
      <c r="D20" s="11">
        <v>21666</v>
      </c>
      <c r="E20" s="11">
        <v>21591</v>
      </c>
      <c r="F20" s="11">
        <v>75</v>
      </c>
      <c r="G20" s="11">
        <v>75</v>
      </c>
      <c r="H20" s="11">
        <v>63</v>
      </c>
      <c r="I20" s="11">
        <v>12</v>
      </c>
      <c r="J20" s="11">
        <v>0</v>
      </c>
      <c r="K20" s="11">
        <v>254</v>
      </c>
      <c r="L20" s="11">
        <v>235</v>
      </c>
      <c r="M20" s="11">
        <v>5</v>
      </c>
      <c r="N20" s="11">
        <v>14</v>
      </c>
    </row>
    <row r="21" spans="1:14" ht="12.75">
      <c r="A21" s="5">
        <v>141402</v>
      </c>
      <c r="B21" s="6" t="s">
        <v>59</v>
      </c>
      <c r="C21" s="12">
        <v>8041</v>
      </c>
      <c r="D21" s="12">
        <v>6989</v>
      </c>
      <c r="E21" s="12">
        <v>6158</v>
      </c>
      <c r="F21" s="12">
        <v>831</v>
      </c>
      <c r="G21" s="12">
        <v>831</v>
      </c>
      <c r="H21" s="12">
        <v>792</v>
      </c>
      <c r="I21" s="12">
        <v>36</v>
      </c>
      <c r="J21" s="12">
        <v>3</v>
      </c>
      <c r="K21" s="12">
        <v>55</v>
      </c>
      <c r="L21" s="12">
        <v>16</v>
      </c>
      <c r="M21" s="12">
        <v>36</v>
      </c>
      <c r="N21" s="12">
        <v>3</v>
      </c>
    </row>
    <row r="22" spans="1:14" ht="12.75">
      <c r="A22" s="5">
        <v>141403</v>
      </c>
      <c r="B22" s="6" t="s">
        <v>60</v>
      </c>
      <c r="C22" s="12">
        <v>4933</v>
      </c>
      <c r="D22" s="12">
        <v>3944</v>
      </c>
      <c r="E22" s="12">
        <v>3773</v>
      </c>
      <c r="F22" s="12">
        <v>171</v>
      </c>
      <c r="G22" s="12">
        <v>171</v>
      </c>
      <c r="H22" s="12">
        <v>165</v>
      </c>
      <c r="I22" s="12">
        <v>4</v>
      </c>
      <c r="J22" s="12">
        <v>2</v>
      </c>
      <c r="K22" s="12">
        <v>19</v>
      </c>
      <c r="L22" s="12">
        <v>15</v>
      </c>
      <c r="M22" s="12">
        <v>4</v>
      </c>
      <c r="N22" s="12">
        <v>0</v>
      </c>
    </row>
    <row r="23" spans="1:14" ht="12.75">
      <c r="A23" s="5">
        <v>141404</v>
      </c>
      <c r="B23" s="6" t="s">
        <v>61</v>
      </c>
      <c r="C23" s="12">
        <v>19438</v>
      </c>
      <c r="D23" s="12">
        <v>14701</v>
      </c>
      <c r="E23" s="12">
        <v>14633</v>
      </c>
      <c r="F23" s="12">
        <v>68</v>
      </c>
      <c r="G23" s="12">
        <v>68</v>
      </c>
      <c r="H23" s="12">
        <v>55</v>
      </c>
      <c r="I23" s="12">
        <v>6</v>
      </c>
      <c r="J23" s="12">
        <v>7</v>
      </c>
      <c r="K23" s="12">
        <v>62</v>
      </c>
      <c r="L23" s="12">
        <v>43</v>
      </c>
      <c r="M23" s="12">
        <v>6</v>
      </c>
      <c r="N23" s="12">
        <v>13</v>
      </c>
    </row>
    <row r="24" spans="1:14" ht="12.75">
      <c r="A24" s="5">
        <v>141405</v>
      </c>
      <c r="B24" s="6" t="s">
        <v>62</v>
      </c>
      <c r="C24" s="12">
        <v>8620</v>
      </c>
      <c r="D24" s="12">
        <v>6858</v>
      </c>
      <c r="E24" s="12">
        <v>6817</v>
      </c>
      <c r="F24" s="12">
        <v>81</v>
      </c>
      <c r="G24" s="12">
        <v>81</v>
      </c>
      <c r="H24" s="12">
        <v>70</v>
      </c>
      <c r="I24" s="12">
        <v>5</v>
      </c>
      <c r="J24" s="12">
        <v>6</v>
      </c>
      <c r="K24" s="12">
        <v>40</v>
      </c>
      <c r="L24" s="12">
        <v>29</v>
      </c>
      <c r="M24" s="12">
        <v>5</v>
      </c>
      <c r="N24" s="12">
        <v>6</v>
      </c>
    </row>
    <row r="25" spans="1:14" ht="12.75">
      <c r="A25" s="5">
        <v>141406</v>
      </c>
      <c r="B25" s="6" t="s">
        <v>63</v>
      </c>
      <c r="C25" s="12">
        <v>6370</v>
      </c>
      <c r="D25" s="12">
        <v>4936</v>
      </c>
      <c r="E25" s="12">
        <v>4861</v>
      </c>
      <c r="F25" s="12">
        <v>75</v>
      </c>
      <c r="G25" s="12">
        <v>75</v>
      </c>
      <c r="H25" s="12">
        <v>75</v>
      </c>
      <c r="I25" s="12">
        <v>0</v>
      </c>
      <c r="J25" s="12">
        <v>0</v>
      </c>
      <c r="K25" s="12">
        <v>15</v>
      </c>
      <c r="L25" s="12">
        <v>8</v>
      </c>
      <c r="M25" s="12">
        <v>0</v>
      </c>
      <c r="N25" s="12">
        <v>7</v>
      </c>
    </row>
    <row r="26" spans="1:14" ht="15">
      <c r="A26" s="7">
        <v>141700</v>
      </c>
      <c r="B26" s="8" t="s">
        <v>40</v>
      </c>
      <c r="C26" s="10">
        <f>SUM(C27:C34)</f>
        <v>110376</v>
      </c>
      <c r="D26" s="10">
        <f aca="true" t="shared" si="3" ref="D26:N26">SUM(D27:D34)</f>
        <v>87155</v>
      </c>
      <c r="E26" s="10">
        <f t="shared" si="3"/>
        <v>86369</v>
      </c>
      <c r="F26" s="10">
        <f t="shared" si="3"/>
        <v>786</v>
      </c>
      <c r="G26" s="10">
        <f t="shared" si="3"/>
        <v>783</v>
      </c>
      <c r="H26" s="10">
        <f t="shared" si="3"/>
        <v>743</v>
      </c>
      <c r="I26" s="10">
        <f t="shared" si="3"/>
        <v>22</v>
      </c>
      <c r="J26" s="10">
        <f t="shared" si="3"/>
        <v>18</v>
      </c>
      <c r="K26" s="10">
        <f t="shared" si="3"/>
        <v>320</v>
      </c>
      <c r="L26" s="10">
        <f t="shared" si="3"/>
        <v>228</v>
      </c>
      <c r="M26" s="10">
        <f t="shared" si="3"/>
        <v>22</v>
      </c>
      <c r="N26" s="10">
        <f t="shared" si="3"/>
        <v>70</v>
      </c>
    </row>
    <row r="27" spans="1:14" ht="12.75">
      <c r="A27" s="5">
        <v>141701</v>
      </c>
      <c r="B27" s="6" t="s">
        <v>64</v>
      </c>
      <c r="C27" s="13">
        <v>15726</v>
      </c>
      <c r="D27" s="13">
        <v>12633</v>
      </c>
      <c r="E27" s="13">
        <v>12342</v>
      </c>
      <c r="F27" s="13">
        <v>291</v>
      </c>
      <c r="G27" s="13">
        <v>288</v>
      </c>
      <c r="H27" s="13">
        <v>280</v>
      </c>
      <c r="I27" s="13">
        <v>8</v>
      </c>
      <c r="J27" s="13">
        <v>0</v>
      </c>
      <c r="K27" s="13">
        <v>56</v>
      </c>
      <c r="L27" s="13">
        <v>40</v>
      </c>
      <c r="M27" s="13">
        <v>8</v>
      </c>
      <c r="N27" s="13">
        <v>8</v>
      </c>
    </row>
    <row r="28" spans="1:14" ht="12.75">
      <c r="A28" s="5">
        <v>141702</v>
      </c>
      <c r="B28" s="6" t="s">
        <v>65</v>
      </c>
      <c r="C28" s="13">
        <v>41665</v>
      </c>
      <c r="D28" s="13">
        <v>33418</v>
      </c>
      <c r="E28" s="13">
        <v>33317</v>
      </c>
      <c r="F28" s="13">
        <v>101</v>
      </c>
      <c r="G28" s="13">
        <v>101</v>
      </c>
      <c r="H28" s="13">
        <v>84</v>
      </c>
      <c r="I28" s="13">
        <v>2</v>
      </c>
      <c r="J28" s="13">
        <v>15</v>
      </c>
      <c r="K28" s="13">
        <v>199</v>
      </c>
      <c r="L28" s="13">
        <v>150</v>
      </c>
      <c r="M28" s="13">
        <v>2</v>
      </c>
      <c r="N28" s="13">
        <v>47</v>
      </c>
    </row>
    <row r="29" spans="1:14" ht="12.75">
      <c r="A29" s="5">
        <v>141703</v>
      </c>
      <c r="B29" s="6" t="s">
        <v>66</v>
      </c>
      <c r="C29" s="13">
        <v>10855</v>
      </c>
      <c r="D29" s="13">
        <v>8288</v>
      </c>
      <c r="E29" s="13">
        <v>8212</v>
      </c>
      <c r="F29" s="13">
        <v>76</v>
      </c>
      <c r="G29" s="13">
        <v>76</v>
      </c>
      <c r="H29" s="13">
        <v>72</v>
      </c>
      <c r="I29" s="13">
        <v>1</v>
      </c>
      <c r="J29" s="13">
        <v>3</v>
      </c>
      <c r="K29" s="13">
        <v>9</v>
      </c>
      <c r="L29" s="13">
        <v>7</v>
      </c>
      <c r="M29" s="13">
        <v>1</v>
      </c>
      <c r="N29" s="13">
        <v>1</v>
      </c>
    </row>
    <row r="30" spans="1:14" ht="12.75">
      <c r="A30" s="5">
        <v>141704</v>
      </c>
      <c r="B30" s="6" t="s">
        <v>67</v>
      </c>
      <c r="C30" s="13">
        <v>15889</v>
      </c>
      <c r="D30" s="13">
        <v>12613</v>
      </c>
      <c r="E30" s="13">
        <v>12549</v>
      </c>
      <c r="F30" s="13">
        <v>64</v>
      </c>
      <c r="G30" s="13">
        <v>64</v>
      </c>
      <c r="H30" s="13">
        <v>53</v>
      </c>
      <c r="I30" s="13">
        <v>11</v>
      </c>
      <c r="J30" s="13">
        <v>0</v>
      </c>
      <c r="K30" s="13">
        <v>39</v>
      </c>
      <c r="L30" s="13">
        <v>22</v>
      </c>
      <c r="M30" s="13">
        <v>11</v>
      </c>
      <c r="N30" s="13">
        <v>6</v>
      </c>
    </row>
    <row r="31" spans="1:14" ht="12.75">
      <c r="A31" s="5">
        <v>141705</v>
      </c>
      <c r="B31" s="6" t="s">
        <v>68</v>
      </c>
      <c r="C31" s="13">
        <v>8052</v>
      </c>
      <c r="D31" s="13">
        <v>6054</v>
      </c>
      <c r="E31" s="13">
        <v>6027</v>
      </c>
      <c r="F31" s="13">
        <v>27</v>
      </c>
      <c r="G31" s="13">
        <v>27</v>
      </c>
      <c r="H31" s="13">
        <v>27</v>
      </c>
      <c r="I31" s="13">
        <v>0</v>
      </c>
      <c r="J31" s="13">
        <v>0</v>
      </c>
      <c r="K31" s="13">
        <v>6</v>
      </c>
      <c r="L31" s="13">
        <v>5</v>
      </c>
      <c r="M31" s="13">
        <v>0</v>
      </c>
      <c r="N31" s="13">
        <v>1</v>
      </c>
    </row>
    <row r="32" spans="1:14" ht="12.75">
      <c r="A32" s="5">
        <v>141706</v>
      </c>
      <c r="B32" s="6" t="s">
        <v>69</v>
      </c>
      <c r="C32" s="13">
        <v>3502</v>
      </c>
      <c r="D32" s="13">
        <v>2680</v>
      </c>
      <c r="E32" s="13">
        <v>2663</v>
      </c>
      <c r="F32" s="13">
        <v>17</v>
      </c>
      <c r="G32" s="13">
        <v>17</v>
      </c>
      <c r="H32" s="13">
        <v>17</v>
      </c>
      <c r="I32" s="13">
        <v>0</v>
      </c>
      <c r="J32" s="13">
        <v>0</v>
      </c>
      <c r="K32" s="13">
        <v>2</v>
      </c>
      <c r="L32" s="13">
        <v>0</v>
      </c>
      <c r="M32" s="13">
        <v>0</v>
      </c>
      <c r="N32" s="13">
        <v>2</v>
      </c>
    </row>
    <row r="33" spans="1:14" ht="12.75">
      <c r="A33" s="5">
        <v>141707</v>
      </c>
      <c r="B33" s="6" t="s">
        <v>70</v>
      </c>
      <c r="C33" s="13">
        <v>6296</v>
      </c>
      <c r="D33" s="13">
        <v>4836</v>
      </c>
      <c r="E33" s="13">
        <v>4819</v>
      </c>
      <c r="F33" s="13">
        <v>17</v>
      </c>
      <c r="G33" s="13">
        <v>17</v>
      </c>
      <c r="H33" s="13">
        <v>17</v>
      </c>
      <c r="I33" s="13">
        <v>0</v>
      </c>
      <c r="J33" s="13">
        <v>0</v>
      </c>
      <c r="K33" s="13">
        <v>5</v>
      </c>
      <c r="L33" s="13">
        <v>3</v>
      </c>
      <c r="M33" s="13">
        <v>0</v>
      </c>
      <c r="N33" s="13">
        <v>2</v>
      </c>
    </row>
    <row r="34" spans="1:14" ht="12.75">
      <c r="A34" s="5">
        <v>141708</v>
      </c>
      <c r="B34" s="6" t="s">
        <v>71</v>
      </c>
      <c r="C34" s="13">
        <v>8391</v>
      </c>
      <c r="D34" s="13">
        <v>6633</v>
      </c>
      <c r="E34" s="13">
        <v>6440</v>
      </c>
      <c r="F34" s="13">
        <v>193</v>
      </c>
      <c r="G34" s="13">
        <v>193</v>
      </c>
      <c r="H34" s="13">
        <v>193</v>
      </c>
      <c r="I34" s="13">
        <v>0</v>
      </c>
      <c r="J34" s="13">
        <v>0</v>
      </c>
      <c r="K34" s="13">
        <v>4</v>
      </c>
      <c r="L34" s="13">
        <v>1</v>
      </c>
      <c r="M34" s="13">
        <v>0</v>
      </c>
      <c r="N34" s="13">
        <v>3</v>
      </c>
    </row>
    <row r="35" spans="1:14" ht="15">
      <c r="A35" s="7">
        <v>141800</v>
      </c>
      <c r="B35" s="8" t="s">
        <v>41</v>
      </c>
      <c r="C35" s="10">
        <f>SUM(C36:C41)</f>
        <v>127245</v>
      </c>
      <c r="D35" s="10">
        <f aca="true" t="shared" si="4" ref="D35:N35">SUM(D36:D41)</f>
        <v>100885</v>
      </c>
      <c r="E35" s="10">
        <f t="shared" si="4"/>
        <v>99421</v>
      </c>
      <c r="F35" s="10">
        <f t="shared" si="4"/>
        <v>1464</v>
      </c>
      <c r="G35" s="10">
        <f t="shared" si="4"/>
        <v>1464</v>
      </c>
      <c r="H35" s="10">
        <f t="shared" si="4"/>
        <v>1407</v>
      </c>
      <c r="I35" s="10">
        <f t="shared" si="4"/>
        <v>37</v>
      </c>
      <c r="J35" s="10">
        <f t="shared" si="4"/>
        <v>20</v>
      </c>
      <c r="K35" s="10">
        <f t="shared" si="4"/>
        <v>443</v>
      </c>
      <c r="L35" s="10">
        <f t="shared" si="4"/>
        <v>280</v>
      </c>
      <c r="M35" s="10">
        <f t="shared" si="4"/>
        <v>20</v>
      </c>
      <c r="N35" s="10">
        <f t="shared" si="4"/>
        <v>143</v>
      </c>
    </row>
    <row r="36" spans="1:14" ht="12.75">
      <c r="A36" s="5">
        <v>141801</v>
      </c>
      <c r="B36" s="6" t="s">
        <v>72</v>
      </c>
      <c r="C36" s="13">
        <v>23534</v>
      </c>
      <c r="D36" s="13">
        <v>18570</v>
      </c>
      <c r="E36" s="13">
        <v>18426</v>
      </c>
      <c r="F36" s="13">
        <v>144</v>
      </c>
      <c r="G36" s="13">
        <v>144</v>
      </c>
      <c r="H36" s="13">
        <v>135</v>
      </c>
      <c r="I36" s="13">
        <v>7</v>
      </c>
      <c r="J36" s="13">
        <v>2</v>
      </c>
      <c r="K36" s="13">
        <v>100</v>
      </c>
      <c r="L36" s="13">
        <v>40</v>
      </c>
      <c r="M36" s="13">
        <v>7</v>
      </c>
      <c r="N36" s="13">
        <v>53</v>
      </c>
    </row>
    <row r="37" spans="1:14" ht="12.75">
      <c r="A37" s="5">
        <v>141802</v>
      </c>
      <c r="B37" s="6" t="s">
        <v>73</v>
      </c>
      <c r="C37" s="13">
        <v>22390</v>
      </c>
      <c r="D37" s="13">
        <v>18339</v>
      </c>
      <c r="E37" s="13">
        <v>17979</v>
      </c>
      <c r="F37" s="13">
        <v>360</v>
      </c>
      <c r="G37" s="13">
        <v>360</v>
      </c>
      <c r="H37" s="13">
        <v>348</v>
      </c>
      <c r="I37" s="13">
        <v>8</v>
      </c>
      <c r="J37" s="13">
        <v>4</v>
      </c>
      <c r="K37" s="13">
        <v>94</v>
      </c>
      <c r="L37" s="13">
        <v>52</v>
      </c>
      <c r="M37" s="13">
        <v>0</v>
      </c>
      <c r="N37" s="13">
        <v>42</v>
      </c>
    </row>
    <row r="38" spans="1:14" ht="12.75">
      <c r="A38" s="5">
        <v>141803</v>
      </c>
      <c r="B38" s="6" t="s">
        <v>74</v>
      </c>
      <c r="C38" s="13">
        <v>13067</v>
      </c>
      <c r="D38" s="13">
        <v>10374</v>
      </c>
      <c r="E38" s="13">
        <v>9984</v>
      </c>
      <c r="F38" s="13">
        <v>390</v>
      </c>
      <c r="G38" s="13">
        <v>390</v>
      </c>
      <c r="H38" s="13">
        <v>379</v>
      </c>
      <c r="I38" s="13">
        <v>9</v>
      </c>
      <c r="J38" s="13">
        <v>2</v>
      </c>
      <c r="K38" s="13">
        <v>32</v>
      </c>
      <c r="L38" s="13">
        <v>29</v>
      </c>
      <c r="M38" s="13">
        <v>0</v>
      </c>
      <c r="N38" s="13">
        <v>3</v>
      </c>
    </row>
    <row r="39" spans="1:14" ht="12.75">
      <c r="A39" s="5">
        <v>141804</v>
      </c>
      <c r="B39" s="6" t="s">
        <v>75</v>
      </c>
      <c r="C39" s="13">
        <v>50711</v>
      </c>
      <c r="D39" s="13">
        <v>39852</v>
      </c>
      <c r="E39" s="13">
        <v>39552</v>
      </c>
      <c r="F39" s="13">
        <v>300</v>
      </c>
      <c r="G39" s="13">
        <v>300</v>
      </c>
      <c r="H39" s="13">
        <v>281</v>
      </c>
      <c r="I39" s="13">
        <v>9</v>
      </c>
      <c r="J39" s="13">
        <v>10</v>
      </c>
      <c r="K39" s="13">
        <v>179</v>
      </c>
      <c r="L39" s="13">
        <v>127</v>
      </c>
      <c r="M39" s="13">
        <v>9</v>
      </c>
      <c r="N39" s="13">
        <v>43</v>
      </c>
    </row>
    <row r="40" spans="1:14" ht="12.75">
      <c r="A40" s="5">
        <v>141805</v>
      </c>
      <c r="B40" s="6" t="s">
        <v>76</v>
      </c>
      <c r="C40" s="13">
        <v>7563</v>
      </c>
      <c r="D40" s="13">
        <v>5834</v>
      </c>
      <c r="E40" s="13">
        <v>5717</v>
      </c>
      <c r="F40" s="13">
        <v>117</v>
      </c>
      <c r="G40" s="13">
        <v>117</v>
      </c>
      <c r="H40" s="13">
        <v>111</v>
      </c>
      <c r="I40" s="13">
        <v>4</v>
      </c>
      <c r="J40" s="13">
        <v>2</v>
      </c>
      <c r="K40" s="13">
        <v>24</v>
      </c>
      <c r="L40" s="13">
        <v>18</v>
      </c>
      <c r="M40" s="13">
        <v>4</v>
      </c>
      <c r="N40" s="13">
        <v>2</v>
      </c>
    </row>
    <row r="41" spans="1:14" ht="12.75">
      <c r="A41" s="5">
        <v>141806</v>
      </c>
      <c r="B41" s="6" t="s">
        <v>77</v>
      </c>
      <c r="C41" s="13">
        <v>9980</v>
      </c>
      <c r="D41" s="13">
        <v>7916</v>
      </c>
      <c r="E41" s="13">
        <v>7763</v>
      </c>
      <c r="F41" s="13">
        <v>153</v>
      </c>
      <c r="G41" s="13">
        <v>153</v>
      </c>
      <c r="H41" s="13">
        <v>153</v>
      </c>
      <c r="I41" s="13">
        <v>0</v>
      </c>
      <c r="J41" s="13">
        <v>0</v>
      </c>
      <c r="K41" s="13">
        <v>14</v>
      </c>
      <c r="L41" s="13">
        <v>14</v>
      </c>
      <c r="M41" s="13">
        <v>0</v>
      </c>
      <c r="N41" s="13">
        <v>0</v>
      </c>
    </row>
    <row r="42" spans="1:14" ht="15">
      <c r="A42" s="7">
        <v>142100</v>
      </c>
      <c r="B42" s="8" t="s">
        <v>42</v>
      </c>
      <c r="C42" s="10">
        <f>SUM(C43:C48)</f>
        <v>138052</v>
      </c>
      <c r="D42" s="10">
        <f aca="true" t="shared" si="5" ref="D42:N42">SUM(D43:D48)</f>
        <v>111014</v>
      </c>
      <c r="E42" s="10">
        <f t="shared" si="5"/>
        <v>110214</v>
      </c>
      <c r="F42" s="10">
        <f t="shared" si="5"/>
        <v>800</v>
      </c>
      <c r="G42" s="10">
        <f t="shared" si="5"/>
        <v>800</v>
      </c>
      <c r="H42" s="10">
        <f t="shared" si="5"/>
        <v>711</v>
      </c>
      <c r="I42" s="10">
        <f t="shared" si="5"/>
        <v>59</v>
      </c>
      <c r="J42" s="10">
        <f t="shared" si="5"/>
        <v>30</v>
      </c>
      <c r="K42" s="10">
        <f t="shared" si="5"/>
        <v>527</v>
      </c>
      <c r="L42" s="10">
        <f t="shared" si="5"/>
        <v>334</v>
      </c>
      <c r="M42" s="10">
        <f t="shared" si="5"/>
        <v>39</v>
      </c>
      <c r="N42" s="10">
        <f t="shared" si="5"/>
        <v>154</v>
      </c>
    </row>
    <row r="43" spans="1:14" ht="12.75">
      <c r="A43" s="5">
        <v>142101</v>
      </c>
      <c r="B43" s="6" t="s">
        <v>78</v>
      </c>
      <c r="C43" s="13">
        <v>23057</v>
      </c>
      <c r="D43" s="13">
        <v>18897</v>
      </c>
      <c r="E43" s="13">
        <v>18835</v>
      </c>
      <c r="F43" s="13">
        <v>62</v>
      </c>
      <c r="G43" s="13">
        <v>62</v>
      </c>
      <c r="H43" s="13">
        <v>59</v>
      </c>
      <c r="I43" s="13">
        <v>3</v>
      </c>
      <c r="J43" s="13">
        <v>0</v>
      </c>
      <c r="K43" s="13">
        <v>70</v>
      </c>
      <c r="L43" s="13">
        <v>59</v>
      </c>
      <c r="M43" s="13">
        <v>3</v>
      </c>
      <c r="N43" s="13">
        <v>8</v>
      </c>
    </row>
    <row r="44" spans="1:14" ht="12.75">
      <c r="A44" s="5">
        <v>142102</v>
      </c>
      <c r="B44" s="6" t="s">
        <v>79</v>
      </c>
      <c r="C44" s="13">
        <v>53594</v>
      </c>
      <c r="D44" s="13">
        <v>43562</v>
      </c>
      <c r="E44" s="13">
        <v>43499</v>
      </c>
      <c r="F44" s="13">
        <v>63</v>
      </c>
      <c r="G44" s="13">
        <v>63</v>
      </c>
      <c r="H44" s="13">
        <v>5</v>
      </c>
      <c r="I44" s="13">
        <v>36</v>
      </c>
      <c r="J44" s="13">
        <v>22</v>
      </c>
      <c r="K44" s="13">
        <v>254</v>
      </c>
      <c r="L44" s="13">
        <v>164</v>
      </c>
      <c r="M44" s="13">
        <v>36</v>
      </c>
      <c r="N44" s="13">
        <v>54</v>
      </c>
    </row>
    <row r="45" spans="1:14" ht="12.75">
      <c r="A45" s="5">
        <v>142103</v>
      </c>
      <c r="B45" s="6" t="s">
        <v>80</v>
      </c>
      <c r="C45" s="13">
        <v>19596</v>
      </c>
      <c r="D45" s="13">
        <v>15892</v>
      </c>
      <c r="E45" s="13">
        <v>15785</v>
      </c>
      <c r="F45" s="13">
        <v>107</v>
      </c>
      <c r="G45" s="13">
        <v>107</v>
      </c>
      <c r="H45" s="13">
        <v>99</v>
      </c>
      <c r="I45" s="13">
        <v>0</v>
      </c>
      <c r="J45" s="13">
        <v>8</v>
      </c>
      <c r="K45" s="13">
        <v>73</v>
      </c>
      <c r="L45" s="13">
        <v>33</v>
      </c>
      <c r="M45" s="13">
        <v>0</v>
      </c>
      <c r="N45" s="13">
        <v>40</v>
      </c>
    </row>
    <row r="46" spans="1:14" ht="12.75">
      <c r="A46" s="5">
        <v>142104</v>
      </c>
      <c r="B46" s="6" t="s">
        <v>81</v>
      </c>
      <c r="C46" s="13">
        <v>13826</v>
      </c>
      <c r="D46" s="13">
        <v>10945</v>
      </c>
      <c r="E46" s="13">
        <v>10844</v>
      </c>
      <c r="F46" s="13">
        <v>101</v>
      </c>
      <c r="G46" s="13">
        <v>101</v>
      </c>
      <c r="H46" s="13">
        <v>101</v>
      </c>
      <c r="I46" s="13">
        <v>0</v>
      </c>
      <c r="J46" s="13">
        <v>0</v>
      </c>
      <c r="K46" s="13">
        <v>22</v>
      </c>
      <c r="L46" s="13">
        <v>13</v>
      </c>
      <c r="M46" s="13">
        <v>0</v>
      </c>
      <c r="N46" s="13">
        <v>9</v>
      </c>
    </row>
    <row r="47" spans="1:14" ht="12.75">
      <c r="A47" s="5">
        <v>142105</v>
      </c>
      <c r="B47" s="6" t="s">
        <v>82</v>
      </c>
      <c r="C47" s="13">
        <v>8929</v>
      </c>
      <c r="D47" s="13">
        <v>6820</v>
      </c>
      <c r="E47" s="13">
        <v>6400</v>
      </c>
      <c r="F47" s="13">
        <v>420</v>
      </c>
      <c r="G47" s="13">
        <v>420</v>
      </c>
      <c r="H47" s="13">
        <v>400</v>
      </c>
      <c r="I47" s="13">
        <v>20</v>
      </c>
      <c r="J47" s="13">
        <v>0</v>
      </c>
      <c r="K47" s="13">
        <v>39</v>
      </c>
      <c r="L47" s="13">
        <v>6</v>
      </c>
      <c r="M47" s="13">
        <v>0</v>
      </c>
      <c r="N47" s="13">
        <v>33</v>
      </c>
    </row>
    <row r="48" spans="1:14" ht="12.75">
      <c r="A48" s="5">
        <v>142106</v>
      </c>
      <c r="B48" s="6" t="s">
        <v>83</v>
      </c>
      <c r="C48" s="13">
        <v>19050</v>
      </c>
      <c r="D48" s="13">
        <v>14898</v>
      </c>
      <c r="E48" s="13">
        <v>14851</v>
      </c>
      <c r="F48" s="13">
        <v>47</v>
      </c>
      <c r="G48" s="13">
        <v>47</v>
      </c>
      <c r="H48" s="13">
        <v>47</v>
      </c>
      <c r="I48" s="13">
        <v>0</v>
      </c>
      <c r="J48" s="13">
        <v>0</v>
      </c>
      <c r="K48" s="13">
        <v>69</v>
      </c>
      <c r="L48" s="13">
        <v>59</v>
      </c>
      <c r="M48" s="13">
        <v>0</v>
      </c>
      <c r="N48" s="13">
        <v>10</v>
      </c>
    </row>
    <row r="49" spans="1:14" ht="15">
      <c r="A49" s="7">
        <v>143200</v>
      </c>
      <c r="B49" s="8" t="s">
        <v>43</v>
      </c>
      <c r="C49" s="10">
        <f>SUM(C50:C56)</f>
        <v>90134</v>
      </c>
      <c r="D49" s="10">
        <f aca="true" t="shared" si="6" ref="D49:N49">SUM(D50:D56)</f>
        <v>71652</v>
      </c>
      <c r="E49" s="10">
        <f t="shared" si="6"/>
        <v>70702</v>
      </c>
      <c r="F49" s="10">
        <f t="shared" si="6"/>
        <v>947</v>
      </c>
      <c r="G49" s="10">
        <f t="shared" si="6"/>
        <v>947</v>
      </c>
      <c r="H49" s="10">
        <f t="shared" si="6"/>
        <v>864</v>
      </c>
      <c r="I49" s="10">
        <f t="shared" si="6"/>
        <v>64</v>
      </c>
      <c r="J49" s="10">
        <f t="shared" si="6"/>
        <v>19</v>
      </c>
      <c r="K49" s="10">
        <f t="shared" si="6"/>
        <v>324</v>
      </c>
      <c r="L49" s="10">
        <f t="shared" si="6"/>
        <v>165</v>
      </c>
      <c r="M49" s="10">
        <f t="shared" si="6"/>
        <v>63</v>
      </c>
      <c r="N49" s="10">
        <f t="shared" si="6"/>
        <v>96</v>
      </c>
    </row>
    <row r="50" spans="1:14" ht="12.75">
      <c r="A50" s="5">
        <v>143201</v>
      </c>
      <c r="B50" s="6" t="s">
        <v>84</v>
      </c>
      <c r="C50" s="13">
        <v>19511</v>
      </c>
      <c r="D50" s="13">
        <v>15558</v>
      </c>
      <c r="E50" s="13">
        <v>15468</v>
      </c>
      <c r="F50" s="13">
        <v>90</v>
      </c>
      <c r="G50" s="13">
        <v>90</v>
      </c>
      <c r="H50" s="13">
        <v>69</v>
      </c>
      <c r="I50" s="13">
        <v>17</v>
      </c>
      <c r="J50" s="13">
        <v>4</v>
      </c>
      <c r="K50" s="13">
        <v>100</v>
      </c>
      <c r="L50" s="13">
        <v>38</v>
      </c>
      <c r="M50" s="13">
        <v>17</v>
      </c>
      <c r="N50" s="13">
        <v>45</v>
      </c>
    </row>
    <row r="51" spans="1:14" ht="12.75">
      <c r="A51" s="5">
        <v>143202</v>
      </c>
      <c r="B51" s="6" t="s">
        <v>85</v>
      </c>
      <c r="C51" s="13">
        <v>8486</v>
      </c>
      <c r="D51" s="13">
        <v>6735</v>
      </c>
      <c r="E51" s="13">
        <v>6581</v>
      </c>
      <c r="F51" s="13">
        <v>151</v>
      </c>
      <c r="G51" s="13">
        <v>151</v>
      </c>
      <c r="H51" s="13">
        <v>148</v>
      </c>
      <c r="I51" s="13">
        <v>0</v>
      </c>
      <c r="J51" s="13">
        <v>3</v>
      </c>
      <c r="K51" s="13">
        <v>13</v>
      </c>
      <c r="L51" s="13">
        <v>12</v>
      </c>
      <c r="M51" s="13">
        <v>0</v>
      </c>
      <c r="N51" s="13">
        <v>1</v>
      </c>
    </row>
    <row r="52" spans="1:14" ht="12.75">
      <c r="A52" s="5">
        <v>143203</v>
      </c>
      <c r="B52" s="6" t="s">
        <v>86</v>
      </c>
      <c r="C52" s="13">
        <v>3885</v>
      </c>
      <c r="D52" s="13">
        <v>2958</v>
      </c>
      <c r="E52" s="13">
        <v>2932</v>
      </c>
      <c r="F52" s="13">
        <v>26</v>
      </c>
      <c r="G52" s="13">
        <v>26</v>
      </c>
      <c r="H52" s="13">
        <v>26</v>
      </c>
      <c r="I52" s="13">
        <v>0</v>
      </c>
      <c r="J52" s="13">
        <v>0</v>
      </c>
      <c r="K52" s="13">
        <v>4</v>
      </c>
      <c r="L52" s="13">
        <v>4</v>
      </c>
      <c r="M52" s="13">
        <v>0</v>
      </c>
      <c r="N52" s="13">
        <v>0</v>
      </c>
    </row>
    <row r="53" spans="1:14" ht="12.75">
      <c r="A53" s="5">
        <v>143204</v>
      </c>
      <c r="B53" s="6" t="s">
        <v>87</v>
      </c>
      <c r="C53" s="13">
        <v>8034</v>
      </c>
      <c r="D53" s="13">
        <v>6490</v>
      </c>
      <c r="E53" s="13">
        <v>6286</v>
      </c>
      <c r="F53" s="13">
        <v>204</v>
      </c>
      <c r="G53" s="13">
        <v>204</v>
      </c>
      <c r="H53" s="13">
        <v>167</v>
      </c>
      <c r="I53" s="13">
        <v>37</v>
      </c>
      <c r="J53" s="13">
        <v>0</v>
      </c>
      <c r="K53" s="13">
        <v>44</v>
      </c>
      <c r="L53" s="13">
        <v>5</v>
      </c>
      <c r="M53" s="13">
        <v>37</v>
      </c>
      <c r="N53" s="13">
        <v>2</v>
      </c>
    </row>
    <row r="54" spans="1:14" ht="12.75">
      <c r="A54" s="5">
        <v>143205</v>
      </c>
      <c r="B54" s="6" t="s">
        <v>88</v>
      </c>
      <c r="C54" s="13">
        <v>18377</v>
      </c>
      <c r="D54" s="13">
        <v>14502</v>
      </c>
      <c r="E54" s="13">
        <v>14337</v>
      </c>
      <c r="F54" s="13">
        <v>165</v>
      </c>
      <c r="G54" s="13">
        <v>165</v>
      </c>
      <c r="H54" s="13">
        <v>159</v>
      </c>
      <c r="I54" s="13">
        <v>6</v>
      </c>
      <c r="J54" s="13">
        <v>0</v>
      </c>
      <c r="K54" s="13">
        <v>99</v>
      </c>
      <c r="L54" s="13">
        <v>57</v>
      </c>
      <c r="M54" s="13">
        <v>6</v>
      </c>
      <c r="N54" s="13">
        <v>36</v>
      </c>
    </row>
    <row r="55" spans="1:14" ht="12.75">
      <c r="A55" s="5">
        <v>143206</v>
      </c>
      <c r="B55" s="6" t="s">
        <v>89</v>
      </c>
      <c r="C55" s="13">
        <v>19042</v>
      </c>
      <c r="D55" s="13">
        <v>15417</v>
      </c>
      <c r="E55" s="13">
        <v>15259</v>
      </c>
      <c r="F55" s="13">
        <v>158</v>
      </c>
      <c r="G55" s="13">
        <v>158</v>
      </c>
      <c r="H55" s="13">
        <v>154</v>
      </c>
      <c r="I55" s="13">
        <v>1</v>
      </c>
      <c r="J55" s="13">
        <v>3</v>
      </c>
      <c r="K55" s="13">
        <v>32</v>
      </c>
      <c r="L55" s="13">
        <v>25</v>
      </c>
      <c r="M55" s="13">
        <v>0</v>
      </c>
      <c r="N55" s="13">
        <v>7</v>
      </c>
    </row>
    <row r="56" spans="1:14" ht="12.75">
      <c r="A56" s="5">
        <v>143207</v>
      </c>
      <c r="B56" s="6" t="s">
        <v>90</v>
      </c>
      <c r="C56" s="13">
        <v>12799</v>
      </c>
      <c r="D56" s="13">
        <v>9992</v>
      </c>
      <c r="E56" s="13">
        <v>9839</v>
      </c>
      <c r="F56" s="13">
        <v>153</v>
      </c>
      <c r="G56" s="13">
        <v>153</v>
      </c>
      <c r="H56" s="13">
        <v>141</v>
      </c>
      <c r="I56" s="13">
        <v>3</v>
      </c>
      <c r="J56" s="13">
        <v>9</v>
      </c>
      <c r="K56" s="13">
        <v>32</v>
      </c>
      <c r="L56" s="13">
        <v>24</v>
      </c>
      <c r="M56" s="13">
        <v>3</v>
      </c>
      <c r="N56" s="13">
        <v>5</v>
      </c>
    </row>
    <row r="57" spans="1:14" ht="15">
      <c r="A57" s="7">
        <v>143400</v>
      </c>
      <c r="B57" s="8" t="s">
        <v>44</v>
      </c>
      <c r="C57" s="10">
        <f>SUM(C58:C69)</f>
        <v>190235</v>
      </c>
      <c r="D57" s="10">
        <f aca="true" t="shared" si="7" ref="D57:N57">SUM(D58:D69)</f>
        <v>146333</v>
      </c>
      <c r="E57" s="10">
        <f t="shared" si="7"/>
        <v>145306</v>
      </c>
      <c r="F57" s="10">
        <f t="shared" si="7"/>
        <v>1027</v>
      </c>
      <c r="G57" s="10">
        <f t="shared" si="7"/>
        <v>1027</v>
      </c>
      <c r="H57" s="10">
        <f t="shared" si="7"/>
        <v>890</v>
      </c>
      <c r="I57" s="10">
        <f t="shared" si="7"/>
        <v>29</v>
      </c>
      <c r="J57" s="10">
        <f t="shared" si="7"/>
        <v>108</v>
      </c>
      <c r="K57" s="10">
        <f t="shared" si="7"/>
        <v>509</v>
      </c>
      <c r="L57" s="10">
        <f t="shared" si="7"/>
        <v>336</v>
      </c>
      <c r="M57" s="10">
        <f t="shared" si="7"/>
        <v>21</v>
      </c>
      <c r="N57" s="10">
        <f t="shared" si="7"/>
        <v>152</v>
      </c>
    </row>
    <row r="58" spans="1:14" ht="12.75">
      <c r="A58" s="5">
        <v>143401</v>
      </c>
      <c r="B58" s="6" t="s">
        <v>91</v>
      </c>
      <c r="C58" s="13">
        <v>16572</v>
      </c>
      <c r="D58" s="13">
        <v>12745</v>
      </c>
      <c r="E58" s="13">
        <v>12703</v>
      </c>
      <c r="F58" s="13">
        <v>42</v>
      </c>
      <c r="G58" s="13">
        <v>42</v>
      </c>
      <c r="H58" s="13">
        <v>42</v>
      </c>
      <c r="I58" s="13">
        <v>0</v>
      </c>
      <c r="J58" s="13">
        <v>0</v>
      </c>
      <c r="K58" s="13">
        <v>27</v>
      </c>
      <c r="L58" s="13">
        <v>19</v>
      </c>
      <c r="M58" s="13">
        <v>0</v>
      </c>
      <c r="N58" s="13">
        <v>8</v>
      </c>
    </row>
    <row r="59" spans="1:14" ht="12.75">
      <c r="A59" s="5">
        <v>143402</v>
      </c>
      <c r="B59" s="6" t="s">
        <v>92</v>
      </c>
      <c r="C59" s="13">
        <v>20362</v>
      </c>
      <c r="D59" s="13">
        <v>15599</v>
      </c>
      <c r="E59" s="13">
        <v>15516</v>
      </c>
      <c r="F59" s="13">
        <v>83</v>
      </c>
      <c r="G59" s="13">
        <v>83</v>
      </c>
      <c r="H59" s="13">
        <v>80</v>
      </c>
      <c r="I59" s="13">
        <v>1</v>
      </c>
      <c r="J59" s="13">
        <v>2</v>
      </c>
      <c r="K59" s="13">
        <v>63</v>
      </c>
      <c r="L59" s="13">
        <v>40</v>
      </c>
      <c r="M59" s="13">
        <v>1</v>
      </c>
      <c r="N59" s="13">
        <v>22</v>
      </c>
    </row>
    <row r="60" spans="1:14" ht="12.75">
      <c r="A60" s="5">
        <v>143403</v>
      </c>
      <c r="B60" s="6" t="s">
        <v>93</v>
      </c>
      <c r="C60" s="13">
        <v>19965</v>
      </c>
      <c r="D60" s="13">
        <v>15488</v>
      </c>
      <c r="E60" s="13">
        <v>15098</v>
      </c>
      <c r="F60" s="13">
        <v>390</v>
      </c>
      <c r="G60" s="13">
        <v>390</v>
      </c>
      <c r="H60" s="13">
        <v>382</v>
      </c>
      <c r="I60" s="13">
        <v>4</v>
      </c>
      <c r="J60" s="13">
        <v>4</v>
      </c>
      <c r="K60" s="13">
        <v>79</v>
      </c>
      <c r="L60" s="13">
        <v>47</v>
      </c>
      <c r="M60" s="13">
        <v>0</v>
      </c>
      <c r="N60" s="13">
        <v>32</v>
      </c>
    </row>
    <row r="61" spans="1:14" ht="12.75">
      <c r="A61" s="5">
        <v>143404</v>
      </c>
      <c r="B61" s="6" t="s">
        <v>94</v>
      </c>
      <c r="C61" s="13">
        <v>16445</v>
      </c>
      <c r="D61" s="13">
        <v>12877</v>
      </c>
      <c r="E61" s="13">
        <v>12803</v>
      </c>
      <c r="F61" s="13">
        <v>74</v>
      </c>
      <c r="G61" s="13">
        <v>74</v>
      </c>
      <c r="H61" s="13">
        <v>73</v>
      </c>
      <c r="I61" s="13">
        <v>0</v>
      </c>
      <c r="J61" s="13">
        <v>1</v>
      </c>
      <c r="K61" s="13">
        <v>55</v>
      </c>
      <c r="L61" s="13">
        <v>46</v>
      </c>
      <c r="M61" s="13">
        <v>0</v>
      </c>
      <c r="N61" s="13">
        <v>9</v>
      </c>
    </row>
    <row r="62" spans="1:14" ht="12.75">
      <c r="A62" s="5">
        <v>143405</v>
      </c>
      <c r="B62" s="6" t="s">
        <v>95</v>
      </c>
      <c r="C62" s="13">
        <v>6736</v>
      </c>
      <c r="D62" s="13">
        <v>4860</v>
      </c>
      <c r="E62" s="13">
        <v>4853</v>
      </c>
      <c r="F62" s="13">
        <v>7</v>
      </c>
      <c r="G62" s="13">
        <v>7</v>
      </c>
      <c r="H62" s="13">
        <v>7</v>
      </c>
      <c r="I62" s="13">
        <v>0</v>
      </c>
      <c r="J62" s="13">
        <v>0</v>
      </c>
      <c r="K62" s="13">
        <v>5</v>
      </c>
      <c r="L62" s="13">
        <v>3</v>
      </c>
      <c r="M62" s="13">
        <v>0</v>
      </c>
      <c r="N62" s="13">
        <v>2</v>
      </c>
    </row>
    <row r="63" spans="1:14" ht="12.75">
      <c r="A63" s="5">
        <v>143406</v>
      </c>
      <c r="B63" s="6" t="s">
        <v>96</v>
      </c>
      <c r="C63" s="13">
        <v>7984</v>
      </c>
      <c r="D63" s="13">
        <v>6117</v>
      </c>
      <c r="E63" s="13">
        <v>6057</v>
      </c>
      <c r="F63" s="13">
        <v>60</v>
      </c>
      <c r="G63" s="13">
        <v>60</v>
      </c>
      <c r="H63" s="13">
        <v>60</v>
      </c>
      <c r="I63" s="13">
        <v>0</v>
      </c>
      <c r="J63" s="13">
        <v>0</v>
      </c>
      <c r="K63" s="13">
        <v>23</v>
      </c>
      <c r="L63" s="13">
        <v>18</v>
      </c>
      <c r="M63" s="13">
        <v>0</v>
      </c>
      <c r="N63" s="13">
        <v>5</v>
      </c>
    </row>
    <row r="64" spans="1:14" ht="12.75">
      <c r="A64" s="5">
        <v>143407</v>
      </c>
      <c r="B64" s="6" t="s">
        <v>97</v>
      </c>
      <c r="C64" s="13">
        <v>8361</v>
      </c>
      <c r="D64" s="13">
        <v>6361</v>
      </c>
      <c r="E64" s="13">
        <v>6335</v>
      </c>
      <c r="F64" s="13">
        <v>26</v>
      </c>
      <c r="G64" s="13">
        <v>26</v>
      </c>
      <c r="H64" s="13">
        <v>26</v>
      </c>
      <c r="I64" s="13">
        <v>0</v>
      </c>
      <c r="J64" s="13">
        <v>0</v>
      </c>
      <c r="K64" s="13">
        <v>13</v>
      </c>
      <c r="L64" s="13">
        <v>8</v>
      </c>
      <c r="M64" s="13">
        <v>5</v>
      </c>
      <c r="N64" s="13">
        <v>0</v>
      </c>
    </row>
    <row r="65" spans="1:14" ht="12.75">
      <c r="A65" s="5">
        <v>143408</v>
      </c>
      <c r="B65" s="6" t="s">
        <v>98</v>
      </c>
      <c r="C65" s="13">
        <v>5998</v>
      </c>
      <c r="D65" s="13">
        <v>4427</v>
      </c>
      <c r="E65" s="13">
        <v>4395</v>
      </c>
      <c r="F65" s="13">
        <v>32</v>
      </c>
      <c r="G65" s="13">
        <v>32</v>
      </c>
      <c r="H65" s="13">
        <v>32</v>
      </c>
      <c r="I65" s="13">
        <v>0</v>
      </c>
      <c r="J65" s="13">
        <v>0</v>
      </c>
      <c r="K65" s="13">
        <v>8</v>
      </c>
      <c r="L65" s="13">
        <v>7</v>
      </c>
      <c r="M65" s="13">
        <v>0</v>
      </c>
      <c r="N65" s="13">
        <v>1</v>
      </c>
    </row>
    <row r="66" spans="1:14" ht="12.75">
      <c r="A66" s="5">
        <v>143409</v>
      </c>
      <c r="B66" s="6" t="s">
        <v>99</v>
      </c>
      <c r="C66" s="13">
        <v>18118</v>
      </c>
      <c r="D66" s="13">
        <v>13792</v>
      </c>
      <c r="E66" s="13">
        <v>13705</v>
      </c>
      <c r="F66" s="13">
        <v>87</v>
      </c>
      <c r="G66" s="13">
        <v>87</v>
      </c>
      <c r="H66" s="13">
        <v>87</v>
      </c>
      <c r="I66" s="13">
        <v>0</v>
      </c>
      <c r="J66" s="13">
        <v>0</v>
      </c>
      <c r="K66" s="13">
        <v>44</v>
      </c>
      <c r="L66" s="13">
        <v>22</v>
      </c>
      <c r="M66" s="13">
        <v>0</v>
      </c>
      <c r="N66" s="13">
        <v>22</v>
      </c>
    </row>
    <row r="67" spans="1:14" ht="12.75">
      <c r="A67" s="5">
        <v>143410</v>
      </c>
      <c r="B67" s="6" t="s">
        <v>100</v>
      </c>
      <c r="C67" s="13">
        <v>3259</v>
      </c>
      <c r="D67" s="13">
        <v>2547</v>
      </c>
      <c r="E67" s="13">
        <v>2494</v>
      </c>
      <c r="F67" s="13">
        <v>53</v>
      </c>
      <c r="G67" s="13">
        <v>53</v>
      </c>
      <c r="H67" s="13">
        <v>48</v>
      </c>
      <c r="I67" s="13">
        <v>5</v>
      </c>
      <c r="J67" s="13">
        <v>0</v>
      </c>
      <c r="K67" s="13">
        <v>13</v>
      </c>
      <c r="L67" s="13">
        <v>4</v>
      </c>
      <c r="M67" s="13">
        <v>5</v>
      </c>
      <c r="N67" s="13">
        <v>4</v>
      </c>
    </row>
    <row r="68" spans="1:14" ht="12.75">
      <c r="A68" s="5">
        <v>143411</v>
      </c>
      <c r="B68" s="6" t="s">
        <v>101</v>
      </c>
      <c r="C68" s="13">
        <v>18275</v>
      </c>
      <c r="D68" s="13">
        <v>13684</v>
      </c>
      <c r="E68" s="13">
        <v>13632</v>
      </c>
      <c r="F68" s="13">
        <v>52</v>
      </c>
      <c r="G68" s="13">
        <v>52</v>
      </c>
      <c r="H68" s="13">
        <v>48</v>
      </c>
      <c r="I68" s="13">
        <v>4</v>
      </c>
      <c r="J68" s="13">
        <v>0</v>
      </c>
      <c r="K68" s="13">
        <v>37</v>
      </c>
      <c r="L68" s="13">
        <v>20</v>
      </c>
      <c r="M68" s="13">
        <v>4</v>
      </c>
      <c r="N68" s="13">
        <v>13</v>
      </c>
    </row>
    <row r="69" spans="1:14" ht="12.75">
      <c r="A69" s="5">
        <v>143412</v>
      </c>
      <c r="B69" s="6" t="s">
        <v>102</v>
      </c>
      <c r="C69" s="13">
        <v>48160</v>
      </c>
      <c r="D69" s="13">
        <v>37836</v>
      </c>
      <c r="E69" s="13">
        <v>37715</v>
      </c>
      <c r="F69" s="13">
        <v>121</v>
      </c>
      <c r="G69" s="13">
        <v>121</v>
      </c>
      <c r="H69" s="13">
        <v>5</v>
      </c>
      <c r="I69" s="13">
        <v>15</v>
      </c>
      <c r="J69" s="13">
        <v>101</v>
      </c>
      <c r="K69" s="13">
        <v>142</v>
      </c>
      <c r="L69" s="13">
        <v>102</v>
      </c>
      <c r="M69" s="13">
        <v>6</v>
      </c>
      <c r="N69" s="13">
        <v>34</v>
      </c>
    </row>
    <row r="70" spans="1:14" ht="15">
      <c r="A70" s="7">
        <v>146501</v>
      </c>
      <c r="B70" s="8" t="s">
        <v>45</v>
      </c>
      <c r="C70" s="10">
        <f>SUM(C71:C88)</f>
        <v>1571432</v>
      </c>
      <c r="D70" s="10">
        <f aca="true" t="shared" si="8" ref="D70:N70">SUM(D71:D88)</f>
        <v>1321218</v>
      </c>
      <c r="E70" s="10">
        <f t="shared" si="8"/>
        <v>1314617</v>
      </c>
      <c r="F70" s="10">
        <f t="shared" si="8"/>
        <v>4603</v>
      </c>
      <c r="G70" s="10">
        <f t="shared" si="8"/>
        <v>4213</v>
      </c>
      <c r="H70" s="10">
        <f t="shared" si="8"/>
        <v>3729</v>
      </c>
      <c r="I70" s="10">
        <f t="shared" si="8"/>
        <v>315</v>
      </c>
      <c r="J70" s="10">
        <f t="shared" si="8"/>
        <v>179</v>
      </c>
      <c r="K70" s="10">
        <f t="shared" si="8"/>
        <v>8877</v>
      </c>
      <c r="L70" s="10">
        <f t="shared" si="8"/>
        <v>7187</v>
      </c>
      <c r="M70" s="10">
        <f t="shared" si="8"/>
        <v>346</v>
      </c>
      <c r="N70" s="10">
        <f t="shared" si="8"/>
        <v>1344</v>
      </c>
    </row>
    <row r="71" spans="1:14" ht="12.75">
      <c r="A71" s="5">
        <v>146502</v>
      </c>
      <c r="B71" s="6" t="s">
        <v>20</v>
      </c>
      <c r="C71" s="13">
        <v>97704</v>
      </c>
      <c r="D71" s="13">
        <v>81468</v>
      </c>
      <c r="E71" s="13">
        <v>81311</v>
      </c>
      <c r="F71" s="13">
        <v>157</v>
      </c>
      <c r="G71" s="13">
        <v>157</v>
      </c>
      <c r="H71" s="13">
        <v>135</v>
      </c>
      <c r="I71" s="13">
        <v>11</v>
      </c>
      <c r="J71" s="13">
        <v>11</v>
      </c>
      <c r="K71" s="13">
        <v>516</v>
      </c>
      <c r="L71" s="13">
        <v>468</v>
      </c>
      <c r="M71" s="13">
        <v>11</v>
      </c>
      <c r="N71" s="13">
        <v>37</v>
      </c>
    </row>
    <row r="72" spans="1:14" ht="12.75">
      <c r="A72" s="5">
        <v>146503</v>
      </c>
      <c r="B72" s="6" t="s">
        <v>21</v>
      </c>
      <c r="C72" s="13">
        <v>54458</v>
      </c>
      <c r="D72" s="13">
        <v>42693</v>
      </c>
      <c r="E72" s="13">
        <v>42211</v>
      </c>
      <c r="F72" s="13">
        <v>482</v>
      </c>
      <c r="G72" s="13">
        <v>482</v>
      </c>
      <c r="H72" s="13">
        <v>399</v>
      </c>
      <c r="I72" s="13">
        <v>42</v>
      </c>
      <c r="J72" s="13">
        <v>41</v>
      </c>
      <c r="K72" s="13">
        <v>257</v>
      </c>
      <c r="L72" s="13">
        <v>178</v>
      </c>
      <c r="M72" s="13">
        <v>42</v>
      </c>
      <c r="N72" s="13">
        <v>37</v>
      </c>
    </row>
    <row r="73" spans="1:14" ht="12.75">
      <c r="A73" s="5">
        <v>146504</v>
      </c>
      <c r="B73" s="6" t="s">
        <v>19</v>
      </c>
      <c r="C73" s="13">
        <v>130924</v>
      </c>
      <c r="D73" s="13">
        <v>111378</v>
      </c>
      <c r="E73" s="13">
        <v>111115</v>
      </c>
      <c r="F73" s="13">
        <v>263</v>
      </c>
      <c r="G73" s="13">
        <v>253</v>
      </c>
      <c r="H73" s="13">
        <v>245</v>
      </c>
      <c r="I73" s="13">
        <v>2</v>
      </c>
      <c r="J73" s="13">
        <v>16</v>
      </c>
      <c r="K73" s="13">
        <v>864</v>
      </c>
      <c r="L73" s="13">
        <v>689</v>
      </c>
      <c r="M73" s="13">
        <v>2</v>
      </c>
      <c r="N73" s="13">
        <v>173</v>
      </c>
    </row>
    <row r="74" spans="1:14" ht="12.75">
      <c r="A74" s="5">
        <v>146505</v>
      </c>
      <c r="B74" s="6" t="s">
        <v>22</v>
      </c>
      <c r="C74" s="13">
        <v>217519</v>
      </c>
      <c r="D74" s="13">
        <v>186178</v>
      </c>
      <c r="E74" s="13">
        <v>186009</v>
      </c>
      <c r="F74" s="13">
        <v>169</v>
      </c>
      <c r="G74" s="13">
        <v>169</v>
      </c>
      <c r="H74" s="13">
        <v>142</v>
      </c>
      <c r="I74" s="13">
        <v>10</v>
      </c>
      <c r="J74" s="13">
        <v>17</v>
      </c>
      <c r="K74" s="13">
        <v>776</v>
      </c>
      <c r="L74" s="13">
        <v>631</v>
      </c>
      <c r="M74" s="13">
        <v>8</v>
      </c>
      <c r="N74" s="13">
        <v>137</v>
      </c>
    </row>
    <row r="75" spans="1:14" ht="12.75">
      <c r="A75" s="5">
        <v>146506</v>
      </c>
      <c r="B75" s="6" t="s">
        <v>23</v>
      </c>
      <c r="C75" s="13">
        <v>82867</v>
      </c>
      <c r="D75" s="13">
        <v>70748</v>
      </c>
      <c r="E75" s="13">
        <v>70656</v>
      </c>
      <c r="F75" s="13">
        <v>92</v>
      </c>
      <c r="G75" s="13">
        <v>92</v>
      </c>
      <c r="H75" s="13">
        <v>2</v>
      </c>
      <c r="I75" s="13">
        <v>90</v>
      </c>
      <c r="J75" s="13">
        <v>0</v>
      </c>
      <c r="K75" s="13">
        <v>490</v>
      </c>
      <c r="L75" s="13">
        <v>427</v>
      </c>
      <c r="M75" s="13">
        <v>0</v>
      </c>
      <c r="N75" s="13">
        <v>63</v>
      </c>
    </row>
    <row r="76" spans="1:14" ht="12.75">
      <c r="A76" s="5">
        <v>146507</v>
      </c>
      <c r="B76" s="6" t="s">
        <v>24</v>
      </c>
      <c r="C76" s="13">
        <v>178134</v>
      </c>
      <c r="D76" s="13">
        <v>149621</v>
      </c>
      <c r="E76" s="13">
        <v>149412</v>
      </c>
      <c r="F76" s="13">
        <v>209</v>
      </c>
      <c r="G76" s="13">
        <v>209</v>
      </c>
      <c r="H76" s="13">
        <v>175</v>
      </c>
      <c r="I76" s="13">
        <v>34</v>
      </c>
      <c r="J76" s="13">
        <v>0</v>
      </c>
      <c r="K76" s="13">
        <v>1065</v>
      </c>
      <c r="L76" s="13">
        <v>923</v>
      </c>
      <c r="M76" s="13">
        <v>34</v>
      </c>
      <c r="N76" s="13">
        <v>108</v>
      </c>
    </row>
    <row r="77" spans="1:14" ht="12.75">
      <c r="A77" s="5">
        <v>146508</v>
      </c>
      <c r="B77" s="6" t="s">
        <v>25</v>
      </c>
      <c r="C77" s="13">
        <v>70415</v>
      </c>
      <c r="D77" s="13">
        <v>57988</v>
      </c>
      <c r="E77" s="13">
        <v>57914</v>
      </c>
      <c r="F77" s="13">
        <v>74</v>
      </c>
      <c r="G77" s="13">
        <v>74</v>
      </c>
      <c r="H77" s="13">
        <v>60</v>
      </c>
      <c r="I77" s="13">
        <v>0</v>
      </c>
      <c r="J77" s="13">
        <v>14</v>
      </c>
      <c r="K77" s="13">
        <v>398</v>
      </c>
      <c r="L77" s="13">
        <v>330</v>
      </c>
      <c r="M77" s="13">
        <v>0</v>
      </c>
      <c r="N77" s="13">
        <v>68</v>
      </c>
    </row>
    <row r="78" spans="1:14" ht="12.75">
      <c r="A78" s="5">
        <v>146509</v>
      </c>
      <c r="B78" s="6" t="s">
        <v>26</v>
      </c>
      <c r="C78" s="13">
        <v>19754</v>
      </c>
      <c r="D78" s="13">
        <v>16199</v>
      </c>
      <c r="E78" s="13">
        <v>15867</v>
      </c>
      <c r="F78" s="13">
        <v>334</v>
      </c>
      <c r="G78" s="13">
        <v>334</v>
      </c>
      <c r="H78" s="13">
        <v>297</v>
      </c>
      <c r="I78" s="13">
        <v>26</v>
      </c>
      <c r="J78" s="13">
        <v>11</v>
      </c>
      <c r="K78" s="13">
        <v>121</v>
      </c>
      <c r="L78" s="13">
        <v>68</v>
      </c>
      <c r="M78" s="13">
        <v>26</v>
      </c>
      <c r="N78" s="13">
        <v>27</v>
      </c>
    </row>
    <row r="79" spans="1:14" ht="12.75">
      <c r="A79" s="5">
        <v>146510</v>
      </c>
      <c r="B79" s="6" t="s">
        <v>27</v>
      </c>
      <c r="C79" s="13">
        <v>127783</v>
      </c>
      <c r="D79" s="13">
        <v>111194</v>
      </c>
      <c r="E79" s="13">
        <v>110992</v>
      </c>
      <c r="F79" s="13">
        <v>202</v>
      </c>
      <c r="G79" s="13">
        <v>202</v>
      </c>
      <c r="H79" s="13">
        <v>187</v>
      </c>
      <c r="I79" s="13">
        <v>3</v>
      </c>
      <c r="J79" s="13">
        <v>12</v>
      </c>
      <c r="K79" s="13">
        <v>1067</v>
      </c>
      <c r="L79" s="13">
        <v>820</v>
      </c>
      <c r="M79" s="13">
        <v>123</v>
      </c>
      <c r="N79" s="13">
        <v>124</v>
      </c>
    </row>
    <row r="80" spans="1:14" ht="12.75">
      <c r="A80" s="5">
        <v>146511</v>
      </c>
      <c r="B80" s="6" t="s">
        <v>28</v>
      </c>
      <c r="C80" s="13">
        <v>119956</v>
      </c>
      <c r="D80" s="13">
        <v>99723</v>
      </c>
      <c r="E80" s="13">
        <v>99553</v>
      </c>
      <c r="F80" s="13">
        <v>170</v>
      </c>
      <c r="G80" s="13">
        <v>170</v>
      </c>
      <c r="H80" s="13">
        <v>154</v>
      </c>
      <c r="I80" s="13">
        <v>16</v>
      </c>
      <c r="J80" s="13">
        <v>0</v>
      </c>
      <c r="K80" s="13">
        <v>591</v>
      </c>
      <c r="L80" s="13">
        <v>494</v>
      </c>
      <c r="M80" s="13">
        <v>15</v>
      </c>
      <c r="N80" s="13">
        <v>82</v>
      </c>
    </row>
    <row r="81" spans="1:14" ht="12.75">
      <c r="A81" s="5">
        <v>146512</v>
      </c>
      <c r="B81" s="6" t="s">
        <v>29</v>
      </c>
      <c r="C81" s="13">
        <v>41990</v>
      </c>
      <c r="D81" s="13">
        <v>34479</v>
      </c>
      <c r="E81" s="13">
        <v>33729</v>
      </c>
      <c r="F81" s="13">
        <v>750</v>
      </c>
      <c r="G81" s="13">
        <v>370</v>
      </c>
      <c r="H81" s="13">
        <v>335</v>
      </c>
      <c r="I81" s="13">
        <v>28</v>
      </c>
      <c r="J81" s="13">
        <v>7</v>
      </c>
      <c r="K81" s="13">
        <v>182</v>
      </c>
      <c r="L81" s="13">
        <v>110</v>
      </c>
      <c r="M81" s="13">
        <v>32</v>
      </c>
      <c r="N81" s="13">
        <v>40</v>
      </c>
    </row>
    <row r="82" spans="1:14" ht="12.75">
      <c r="A82" s="5">
        <v>146513</v>
      </c>
      <c r="B82" s="6" t="s">
        <v>30</v>
      </c>
      <c r="C82" s="13">
        <v>121643</v>
      </c>
      <c r="D82" s="13">
        <v>100697</v>
      </c>
      <c r="E82" s="13">
        <v>100551</v>
      </c>
      <c r="F82" s="13">
        <v>146</v>
      </c>
      <c r="G82" s="13">
        <v>146</v>
      </c>
      <c r="H82" s="13">
        <v>118</v>
      </c>
      <c r="I82" s="13">
        <v>2</v>
      </c>
      <c r="J82" s="13">
        <v>26</v>
      </c>
      <c r="K82" s="13">
        <v>578</v>
      </c>
      <c r="L82" s="13">
        <v>530</v>
      </c>
      <c r="M82" s="13">
        <v>2</v>
      </c>
      <c r="N82" s="13">
        <v>46</v>
      </c>
    </row>
    <row r="83" spans="1:14" ht="12.75">
      <c r="A83" s="5">
        <v>146514</v>
      </c>
      <c r="B83" s="6" t="s">
        <v>31</v>
      </c>
      <c r="C83" s="13">
        <v>57739</v>
      </c>
      <c r="D83" s="13">
        <v>46929</v>
      </c>
      <c r="E83" s="13">
        <v>44563</v>
      </c>
      <c r="F83" s="13">
        <v>366</v>
      </c>
      <c r="G83" s="13">
        <v>366</v>
      </c>
      <c r="H83" s="13">
        <v>345</v>
      </c>
      <c r="I83" s="13">
        <v>21</v>
      </c>
      <c r="J83" s="13">
        <v>0</v>
      </c>
      <c r="K83" s="13">
        <v>252</v>
      </c>
      <c r="L83" s="13">
        <v>151</v>
      </c>
      <c r="M83" s="13">
        <v>21</v>
      </c>
      <c r="N83" s="13">
        <v>80</v>
      </c>
    </row>
    <row r="84" spans="1:14" ht="12.75">
      <c r="A84" s="5">
        <v>146515</v>
      </c>
      <c r="B84" s="6" t="s">
        <v>32</v>
      </c>
      <c r="C84" s="13">
        <v>15847</v>
      </c>
      <c r="D84" s="13">
        <v>12692</v>
      </c>
      <c r="E84" s="13">
        <v>12065</v>
      </c>
      <c r="F84" s="13">
        <v>627</v>
      </c>
      <c r="G84" s="13">
        <v>627</v>
      </c>
      <c r="H84" s="13">
        <v>617</v>
      </c>
      <c r="I84" s="13">
        <v>10</v>
      </c>
      <c r="J84" s="13">
        <v>0</v>
      </c>
      <c r="K84" s="13">
        <v>58</v>
      </c>
      <c r="L84" s="13">
        <v>43</v>
      </c>
      <c r="M84" s="13">
        <v>10</v>
      </c>
      <c r="N84" s="13">
        <v>5</v>
      </c>
    </row>
    <row r="85" spans="1:14" ht="12.75">
      <c r="A85" s="5">
        <v>146516</v>
      </c>
      <c r="B85" s="6" t="s">
        <v>33</v>
      </c>
      <c r="C85" s="13">
        <v>12578</v>
      </c>
      <c r="D85" s="13">
        <v>10587</v>
      </c>
      <c r="E85" s="13">
        <v>10459</v>
      </c>
      <c r="F85" s="13">
        <v>128</v>
      </c>
      <c r="G85" s="13">
        <v>128</v>
      </c>
      <c r="H85" s="13">
        <v>112</v>
      </c>
      <c r="I85" s="13">
        <v>16</v>
      </c>
      <c r="J85" s="13">
        <v>0</v>
      </c>
      <c r="K85" s="13">
        <v>84</v>
      </c>
      <c r="L85" s="13">
        <v>58</v>
      </c>
      <c r="M85" s="13">
        <v>16</v>
      </c>
      <c r="N85" s="13">
        <v>10</v>
      </c>
    </row>
    <row r="86" spans="1:14" ht="12.75">
      <c r="A86" s="5">
        <v>146517</v>
      </c>
      <c r="B86" s="6" t="s">
        <v>34</v>
      </c>
      <c r="C86" s="13">
        <v>35400</v>
      </c>
      <c r="D86" s="13">
        <v>28779</v>
      </c>
      <c r="E86" s="13">
        <v>28516</v>
      </c>
      <c r="F86" s="13">
        <v>263</v>
      </c>
      <c r="G86" s="13">
        <v>263</v>
      </c>
      <c r="H86" s="13">
        <v>263</v>
      </c>
      <c r="I86" s="13">
        <v>0</v>
      </c>
      <c r="J86" s="13">
        <v>0</v>
      </c>
      <c r="K86" s="13">
        <v>195</v>
      </c>
      <c r="L86" s="13">
        <v>166</v>
      </c>
      <c r="M86" s="13">
        <v>0</v>
      </c>
      <c r="N86" s="13">
        <v>29</v>
      </c>
    </row>
    <row r="87" spans="1:14" ht="12.75">
      <c r="A87" s="5">
        <v>146518</v>
      </c>
      <c r="B87" s="6" t="s">
        <v>35</v>
      </c>
      <c r="C87" s="13">
        <v>138040</v>
      </c>
      <c r="D87" s="13">
        <v>118040</v>
      </c>
      <c r="E87" s="13">
        <v>117943</v>
      </c>
      <c r="F87" s="13">
        <v>97</v>
      </c>
      <c r="G87" s="13">
        <v>97</v>
      </c>
      <c r="H87" s="13">
        <v>85</v>
      </c>
      <c r="I87" s="13">
        <v>0</v>
      </c>
      <c r="J87" s="13">
        <v>12</v>
      </c>
      <c r="K87" s="13">
        <v>979</v>
      </c>
      <c r="L87" s="13">
        <v>816</v>
      </c>
      <c r="M87" s="13">
        <v>0</v>
      </c>
      <c r="N87" s="13">
        <v>163</v>
      </c>
    </row>
    <row r="88" spans="1:14" ht="12.75">
      <c r="A88" s="5">
        <v>146519</v>
      </c>
      <c r="B88" s="6" t="s">
        <v>36</v>
      </c>
      <c r="C88" s="13">
        <v>48681</v>
      </c>
      <c r="D88" s="13">
        <v>41825</v>
      </c>
      <c r="E88" s="13">
        <v>41751</v>
      </c>
      <c r="F88" s="13">
        <v>74</v>
      </c>
      <c r="G88" s="13">
        <v>74</v>
      </c>
      <c r="H88" s="13">
        <v>58</v>
      </c>
      <c r="I88" s="13">
        <v>4</v>
      </c>
      <c r="J88" s="13">
        <v>12</v>
      </c>
      <c r="K88" s="13">
        <v>404</v>
      </c>
      <c r="L88" s="13">
        <v>285</v>
      </c>
      <c r="M88" s="13">
        <v>4</v>
      </c>
      <c r="N88" s="13">
        <v>115</v>
      </c>
    </row>
    <row r="89" spans="3:14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2:14" ht="15.75">
      <c r="B90" s="9" t="s">
        <v>46</v>
      </c>
      <c r="C90" s="15">
        <f>C70+C57+C49+C42+C35+C26+C19+C13+C6</f>
        <v>2465320</v>
      </c>
      <c r="D90" s="15">
        <f aca="true" t="shared" si="9" ref="D90:N90">D70+D57+D49+D42+D35+D26+D19+D13+D6</f>
        <v>2027653</v>
      </c>
      <c r="E90" s="15">
        <f t="shared" si="9"/>
        <v>2012622</v>
      </c>
      <c r="F90" s="15">
        <f t="shared" si="9"/>
        <v>13070</v>
      </c>
      <c r="G90" s="15">
        <f t="shared" si="9"/>
        <v>12677</v>
      </c>
      <c r="H90" s="15">
        <f t="shared" si="9"/>
        <v>11165</v>
      </c>
      <c r="I90" s="15">
        <f t="shared" si="9"/>
        <v>977</v>
      </c>
      <c r="J90" s="15">
        <f t="shared" si="9"/>
        <v>545</v>
      </c>
      <c r="K90" s="15">
        <f t="shared" si="9"/>
        <v>12077</v>
      </c>
      <c r="L90" s="15">
        <f t="shared" si="9"/>
        <v>9329</v>
      </c>
      <c r="M90" s="15">
        <f t="shared" si="9"/>
        <v>630</v>
      </c>
      <c r="N90" s="15">
        <f t="shared" si="9"/>
        <v>2118</v>
      </c>
    </row>
    <row r="92" spans="1:14" ht="12.75">
      <c r="A92" s="22" t="s">
        <v>16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</sheetData>
  <mergeCells count="14">
    <mergeCell ref="A92:N92"/>
    <mergeCell ref="A1:B1"/>
    <mergeCell ref="K1:N1"/>
    <mergeCell ref="B3:B5"/>
    <mergeCell ref="A3:A5"/>
    <mergeCell ref="G3:N3"/>
    <mergeCell ref="D3:F3"/>
    <mergeCell ref="F4:F5"/>
    <mergeCell ref="E4:E5"/>
    <mergeCell ref="D4:D5"/>
    <mergeCell ref="G4:J4"/>
    <mergeCell ref="A2:N2"/>
    <mergeCell ref="K4:N4"/>
    <mergeCell ref="C3:C5"/>
  </mergeCells>
  <printOptions horizontalCentered="1"/>
  <pageMargins left="0.1968503937007874" right="0.1968503937007874" top="0.2755905511811024" bottom="0.5118110236220472" header="0.15748031496062992" footer="0.1968503937007874"/>
  <pageSetup horizontalDpi="600" verticalDpi="600" orientation="landscape" paperSize="9" scale="80" r:id="rId3"/>
  <headerFooter alignWithMargins="0">
    <oddFooter>&amp;CWarszawa, dnia 13 października 2003 r.  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 w Warszawie</cp:lastModifiedBy>
  <cp:lastPrinted>2003-10-14T13:25:45Z</cp:lastPrinted>
  <dcterms:created xsi:type="dcterms:W3CDTF">2003-09-14T15:19:22Z</dcterms:created>
  <dcterms:modified xsi:type="dcterms:W3CDTF">2003-11-17T13:49:36Z</dcterms:modified>
  <cp:category/>
  <cp:version/>
  <cp:contentType/>
  <cp:contentStatus/>
</cp:coreProperties>
</file>