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9225" activeTab="0"/>
  </bookViews>
  <sheets>
    <sheet name="Rejestr wyborców" sheetId="1" r:id="rId1"/>
  </sheets>
  <definedNames>
    <definedName name="_xlnm.Print_Titles" localSheetId="0">'Rejestr wyborców'!$1:$5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<sst xmlns="http://schemas.openxmlformats.org/spreadsheetml/2006/main" count="112" uniqueCount="106">
  <si>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</si>
  <si>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</si>
  <si>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</si>
  <si>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</si>
  <si>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</si>
  <si>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</si>
  <si>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</si>
  <si>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</si>
  <si>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</si>
  <si>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Delegatura w Warszawie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</si>
  <si>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</si>
  <si>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</si>
  <si>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</si>
  <si>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</si>
  <si>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</si>
  <si>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</si>
  <si>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</si>
  <si>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</si>
  <si>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</si>
  <si>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</si>
  <si>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</si>
  <si>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</si>
  <si>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</si>
  <si>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</si>
  <si>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</si>
  <si>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</si>
  <si>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</si>
  <si>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</si>
  <si>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</si>
  <si>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</si>
  <si>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</si>
  <si>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</si>
  <si>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</si>
  <si>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</si>
  <si>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</si>
  <si>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</si>
  <si>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</si>
  <si>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</si>
  <si>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</si>
  <si>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</si>
  <si>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</si>
  <si>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</si>
  <si>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</si>
  <si>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</si>
  <si>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Miasto Legionowo</t>
  </si>
  <si>
    <t>Gmina Jabłonna</t>
  </si>
  <si>
    <t>Gmina Nieporęt</t>
  </si>
  <si>
    <t>Gmina Serock</t>
  </si>
  <si>
    <t>Gmina Wieliszew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</si>
  <si>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</si>
  <si>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</si>
  <si>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</si>
  <si>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</si>
  <si>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</si>
  <si>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</si>
  <si>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</si>
  <si>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</si>
  <si>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</si>
  <si>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</si>
  <si>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</si>
  <si>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</si>
  <si>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</si>
  <si>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</si>
  <si>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</si>
  <si>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</si>
  <si>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</si>
  <si>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</si>
  <si>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</si>
  <si>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</si>
  <si>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Miasto Piastów</t>
  </si>
  <si>
    <t>Miasto Pruszków</t>
  </si>
  <si>
    <t>Gmina Brwinów</t>
  </si>
  <si>
    <t>Gmina Michałowice</t>
  </si>
  <si>
    <t>Gmina Nadarzyn</t>
  </si>
  <si>
    <t>Gmina Raszyn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</si>
  <si>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</si>
  <si>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</si>
  <si>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</si>
  <si>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</si>
  <si>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</si>
  <si>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</si>
  <si>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</si>
  <si>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</si>
  <si>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</si>
  <si>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</si>
  <si>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</si>
  <si>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</si>
  <si>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</si>
  <si>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</si>
  <si>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</si>
  <si>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</si>
  <si>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</si>
  <si>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</si>
  <si>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</si>
  <si>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 tym:
część B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</si>
  <si>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</si>
  <si>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</si>
  <si>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</si>
  <si>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</si>
  <si>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</si>
  <si>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</si>
  <si>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</si>
  <si>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</si>
  <si>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</si>
  <si>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</si>
  <si>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Stan rejestru na dzień 31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</si>
</sst>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b/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Verdan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left"/>
    </xf>
    <xf numFmtId="3" fontId="8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3" fontId="8" fillId="4" borderId="1" xfId="0" applyNumberFormat="1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workbookViewId="0" topLeftCell="J1">
      <pane ySplit="2865" topLeftCell="BM1" activePane="bottomLeft" state="split"/>
      <selection pane="topLeft" activeCell="A2" sqref="A2:N2"/>
      <selection pane="bottomLeft" activeCell="P2" sqref="P2"/>
    </sheetView>
  </sheetViews>
  <sheetFormatPr defaultColWidth="9.00390625" defaultRowHeight="12.75"/>
  <cols>
    <col min="1" max="1" width="9.375" style="0" customWidth="1"/>
    <col min="2" max="2" width="30.875" style="0" customWidth="1"/>
    <col min="3" max="3" width="14.25390625" style="0" customWidth="1"/>
    <col min="4" max="4" width="14.375" style="0" customWidth="1"/>
    <col min="5" max="5" width="14.75390625" style="0" customWidth="1"/>
    <col min="6" max="6" width="11.375" style="0" customWidth="1"/>
    <col min="7" max="7" width="9.25390625" style="0" customWidth="1"/>
    <col min="8" max="8" width="9.00390625" style="0" customWidth="1"/>
    <col min="9" max="9" width="8.625" style="0" customWidth="1"/>
    <col min="10" max="10" width="7.625" style="0" bestFit="1" customWidth="1"/>
    <col min="11" max="11" width="10.875" style="0" customWidth="1"/>
    <col min="12" max="12" width="11.00390625" style="0" customWidth="1"/>
    <col min="13" max="13" width="8.75390625" style="0" customWidth="1"/>
    <col min="14" max="14" width="9.00390625" style="0" customWidth="1"/>
  </cols>
  <sheetData>
    <row r="1" spans="1:14" ht="12.75">
      <c r="A1" s="27" t="s">
        <v>9</v>
      </c>
      <c r="B1" s="27"/>
      <c r="K1" s="27" t="s">
        <v>105</v>
      </c>
      <c r="L1" s="27"/>
      <c r="M1" s="27"/>
      <c r="N1" s="27"/>
    </row>
    <row r="2" spans="1:14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0" ht="38.25" customHeight="1">
      <c r="A3" s="28" t="s">
        <v>7</v>
      </c>
      <c r="B3" s="18" t="s">
        <v>0</v>
      </c>
      <c r="C3" s="18" t="s">
        <v>1</v>
      </c>
      <c r="D3" s="18" t="s">
        <v>8</v>
      </c>
      <c r="E3" s="18"/>
      <c r="F3" s="18"/>
      <c r="G3" s="18"/>
      <c r="H3" s="20" t="s">
        <v>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ht="23.25" customHeight="1">
      <c r="A4" s="29"/>
      <c r="B4" s="19"/>
      <c r="C4" s="19"/>
      <c r="D4" s="30" t="s">
        <v>2</v>
      </c>
      <c r="E4" s="19" t="s">
        <v>3</v>
      </c>
      <c r="F4" s="19" t="s">
        <v>6</v>
      </c>
      <c r="G4" s="22" t="s">
        <v>94</v>
      </c>
      <c r="H4" s="23" t="s">
        <v>5</v>
      </c>
      <c r="I4" s="23"/>
      <c r="J4" s="23"/>
      <c r="K4" s="23"/>
      <c r="L4" s="24" t="s">
        <v>95</v>
      </c>
      <c r="M4" s="15" t="s">
        <v>96</v>
      </c>
      <c r="N4" s="15"/>
      <c r="O4" s="15"/>
      <c r="P4" s="15"/>
      <c r="Q4" s="15" t="s">
        <v>97</v>
      </c>
      <c r="R4" s="15"/>
      <c r="S4" s="15"/>
      <c r="T4" s="16"/>
    </row>
    <row r="5" spans="1:20" ht="45">
      <c r="A5" s="29"/>
      <c r="B5" s="19"/>
      <c r="C5" s="19"/>
      <c r="D5" s="30"/>
      <c r="E5" s="19"/>
      <c r="F5" s="19"/>
      <c r="G5" s="22"/>
      <c r="H5" s="9" t="s">
        <v>2</v>
      </c>
      <c r="I5" s="10" t="s">
        <v>98</v>
      </c>
      <c r="J5" s="10" t="s">
        <v>99</v>
      </c>
      <c r="K5" s="10" t="s">
        <v>100</v>
      </c>
      <c r="L5" s="25"/>
      <c r="M5" s="11" t="s">
        <v>2</v>
      </c>
      <c r="N5" s="11" t="s">
        <v>101</v>
      </c>
      <c r="O5" s="11" t="s">
        <v>102</v>
      </c>
      <c r="P5" s="11" t="s">
        <v>103</v>
      </c>
      <c r="Q5" s="11" t="s">
        <v>2</v>
      </c>
      <c r="R5" s="11" t="s">
        <v>101</v>
      </c>
      <c r="S5" s="11" t="s">
        <v>102</v>
      </c>
      <c r="T5" s="12" t="s">
        <v>103</v>
      </c>
    </row>
    <row r="6" spans="1:20" ht="14.25">
      <c r="A6" s="3">
        <v>140500</v>
      </c>
      <c r="B6" s="4" t="s">
        <v>28</v>
      </c>
      <c r="C6" s="6">
        <f aca="true" t="shared" si="0" ref="C6:K6">SUM(C7:C12)</f>
        <v>75516</v>
      </c>
      <c r="D6" s="6">
        <f t="shared" si="0"/>
        <v>60237</v>
      </c>
      <c r="E6" s="6">
        <f t="shared" si="0"/>
        <v>59666</v>
      </c>
      <c r="F6" s="6">
        <f t="shared" si="0"/>
        <v>571</v>
      </c>
      <c r="G6" s="6">
        <f t="shared" si="0"/>
        <v>0</v>
      </c>
      <c r="H6" s="6">
        <f t="shared" si="0"/>
        <v>571</v>
      </c>
      <c r="I6" s="6">
        <f t="shared" si="0"/>
        <v>553</v>
      </c>
      <c r="J6" s="6">
        <f t="shared" si="0"/>
        <v>7</v>
      </c>
      <c r="K6" s="6">
        <f t="shared" si="0"/>
        <v>11</v>
      </c>
      <c r="L6" s="6">
        <f>M6+Q6</f>
        <v>213</v>
      </c>
      <c r="M6" s="6">
        <f aca="true" t="shared" si="1" ref="M6:T6">SUM(M7:M12)</f>
        <v>213</v>
      </c>
      <c r="N6" s="6">
        <f t="shared" si="1"/>
        <v>75</v>
      </c>
      <c r="O6" s="6">
        <f t="shared" si="1"/>
        <v>127</v>
      </c>
      <c r="P6" s="6">
        <f t="shared" si="1"/>
        <v>11</v>
      </c>
      <c r="Q6" s="6">
        <f t="shared" si="1"/>
        <v>0</v>
      </c>
      <c r="R6" s="6">
        <f t="shared" si="1"/>
        <v>0</v>
      </c>
      <c r="S6" s="6">
        <f t="shared" si="1"/>
        <v>0</v>
      </c>
      <c r="T6" s="6">
        <f t="shared" si="1"/>
        <v>0</v>
      </c>
    </row>
    <row r="7" spans="1:20" ht="12.75">
      <c r="A7" s="1">
        <v>140501</v>
      </c>
      <c r="B7" s="2" t="s">
        <v>38</v>
      </c>
      <c r="C7" s="13">
        <v>15175</v>
      </c>
      <c r="D7" s="13">
        <v>12361</v>
      </c>
      <c r="E7" s="13">
        <v>12210</v>
      </c>
      <c r="F7" s="13">
        <v>151</v>
      </c>
      <c r="G7" s="13">
        <v>0</v>
      </c>
      <c r="H7" s="13">
        <v>151</v>
      </c>
      <c r="I7" s="13">
        <v>147</v>
      </c>
      <c r="J7" s="13">
        <v>2</v>
      </c>
      <c r="K7" s="13">
        <v>2</v>
      </c>
      <c r="L7" s="13">
        <v>87</v>
      </c>
      <c r="M7" s="13">
        <v>87</v>
      </c>
      <c r="N7" s="13">
        <v>44</v>
      </c>
      <c r="O7" s="13">
        <v>41</v>
      </c>
      <c r="P7" s="13">
        <v>2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">
        <v>140502</v>
      </c>
      <c r="B8" s="2" t="s">
        <v>39</v>
      </c>
      <c r="C8" s="13">
        <v>3708</v>
      </c>
      <c r="D8" s="13">
        <v>3090</v>
      </c>
      <c r="E8" s="13">
        <v>2976</v>
      </c>
      <c r="F8" s="13">
        <v>114</v>
      </c>
      <c r="G8" s="13">
        <v>0</v>
      </c>
      <c r="H8" s="13">
        <v>114</v>
      </c>
      <c r="I8" s="13">
        <v>112</v>
      </c>
      <c r="J8" s="13">
        <v>1</v>
      </c>
      <c r="K8" s="13">
        <v>1</v>
      </c>
      <c r="L8" s="13">
        <v>11</v>
      </c>
      <c r="M8" s="13">
        <v>11</v>
      </c>
      <c r="N8" s="13">
        <v>4</v>
      </c>
      <c r="O8" s="13">
        <v>6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">
        <v>140503</v>
      </c>
      <c r="B9" s="2" t="s">
        <v>40</v>
      </c>
      <c r="C9" s="13">
        <v>4793</v>
      </c>
      <c r="D9" s="13">
        <v>3754</v>
      </c>
      <c r="E9" s="13">
        <v>3729</v>
      </c>
      <c r="F9" s="13">
        <v>25</v>
      </c>
      <c r="G9" s="13">
        <v>0</v>
      </c>
      <c r="H9" s="13">
        <v>25</v>
      </c>
      <c r="I9" s="13">
        <v>25</v>
      </c>
      <c r="J9" s="13">
        <v>0</v>
      </c>
      <c r="K9" s="13">
        <v>0</v>
      </c>
      <c r="L9" s="13">
        <v>5</v>
      </c>
      <c r="M9" s="13">
        <v>5</v>
      </c>
      <c r="N9" s="13">
        <v>3</v>
      </c>
      <c r="O9" s="13">
        <v>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">
        <v>140504</v>
      </c>
      <c r="B10" s="2" t="s">
        <v>41</v>
      </c>
      <c r="C10" s="13">
        <v>36358</v>
      </c>
      <c r="D10" s="13">
        <v>29017</v>
      </c>
      <c r="E10" s="13">
        <v>28973</v>
      </c>
      <c r="F10" s="13">
        <v>44</v>
      </c>
      <c r="G10" s="13">
        <v>0</v>
      </c>
      <c r="H10" s="13">
        <v>44</v>
      </c>
      <c r="I10" s="13">
        <v>39</v>
      </c>
      <c r="J10" s="13">
        <v>3</v>
      </c>
      <c r="K10" s="13">
        <v>2</v>
      </c>
      <c r="L10" s="13">
        <v>74</v>
      </c>
      <c r="M10" s="13">
        <v>74</v>
      </c>
      <c r="N10" s="13">
        <v>12</v>
      </c>
      <c r="O10" s="13">
        <v>60</v>
      </c>
      <c r="P10" s="13">
        <v>2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">
        <v>140505</v>
      </c>
      <c r="B11" s="2" t="s">
        <v>42</v>
      </c>
      <c r="C11" s="13">
        <v>9542</v>
      </c>
      <c r="D11" s="13">
        <v>7421</v>
      </c>
      <c r="E11" s="13">
        <v>7288</v>
      </c>
      <c r="F11" s="13">
        <v>133</v>
      </c>
      <c r="G11" s="13">
        <v>0</v>
      </c>
      <c r="H11" s="13">
        <v>133</v>
      </c>
      <c r="I11" s="13">
        <v>127</v>
      </c>
      <c r="J11" s="13">
        <v>0</v>
      </c>
      <c r="K11" s="13">
        <v>6</v>
      </c>
      <c r="L11" s="13">
        <v>23</v>
      </c>
      <c r="M11" s="13">
        <v>23</v>
      </c>
      <c r="N11" s="13">
        <v>11</v>
      </c>
      <c r="O11" s="13">
        <v>6</v>
      </c>
      <c r="P11" s="13">
        <v>6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">
        <v>140506</v>
      </c>
      <c r="B12" s="2" t="s">
        <v>43</v>
      </c>
      <c r="C12" s="13">
        <v>5940</v>
      </c>
      <c r="D12" s="13">
        <v>4594</v>
      </c>
      <c r="E12" s="13">
        <v>4490</v>
      </c>
      <c r="F12" s="13">
        <v>104</v>
      </c>
      <c r="G12" s="13">
        <v>0</v>
      </c>
      <c r="H12" s="13">
        <v>104</v>
      </c>
      <c r="I12" s="13">
        <v>103</v>
      </c>
      <c r="J12" s="13">
        <v>1</v>
      </c>
      <c r="K12" s="13">
        <v>0</v>
      </c>
      <c r="L12" s="13">
        <v>13</v>
      </c>
      <c r="M12" s="13">
        <v>13</v>
      </c>
      <c r="N12" s="13">
        <v>1</v>
      </c>
      <c r="O12" s="13">
        <v>12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5">
      <c r="A13" s="3">
        <v>140800</v>
      </c>
      <c r="B13" s="4" t="s">
        <v>29</v>
      </c>
      <c r="C13" s="14">
        <f aca="true" t="shared" si="2" ref="C13:K13">SUM(C14:C18)</f>
        <v>90296</v>
      </c>
      <c r="D13" s="14">
        <f t="shared" si="2"/>
        <v>72821</v>
      </c>
      <c r="E13" s="14">
        <f t="shared" si="2"/>
        <v>71626</v>
      </c>
      <c r="F13" s="14">
        <f t="shared" si="2"/>
        <v>1195</v>
      </c>
      <c r="G13" s="14">
        <f t="shared" si="2"/>
        <v>0</v>
      </c>
      <c r="H13" s="14">
        <f t="shared" si="2"/>
        <v>1195</v>
      </c>
      <c r="I13" s="14">
        <f t="shared" si="2"/>
        <v>1128</v>
      </c>
      <c r="J13" s="14">
        <f t="shared" si="2"/>
        <v>11</v>
      </c>
      <c r="K13" s="14">
        <f t="shared" si="2"/>
        <v>56</v>
      </c>
      <c r="L13" s="14">
        <f>M13+Q13</f>
        <v>418</v>
      </c>
      <c r="M13" s="14">
        <f aca="true" t="shared" si="3" ref="M13:T13">SUM(M14:M18)</f>
        <v>418</v>
      </c>
      <c r="N13" s="14">
        <f t="shared" si="3"/>
        <v>48</v>
      </c>
      <c r="O13" s="14">
        <f t="shared" si="3"/>
        <v>314</v>
      </c>
      <c r="P13" s="14">
        <f t="shared" si="3"/>
        <v>56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</row>
    <row r="14" spans="1:20" ht="12.75">
      <c r="A14" s="1">
        <v>140801</v>
      </c>
      <c r="B14" s="2" t="s">
        <v>44</v>
      </c>
      <c r="C14" s="13">
        <v>49783</v>
      </c>
      <c r="D14" s="13">
        <v>40526</v>
      </c>
      <c r="E14" s="13">
        <v>40420</v>
      </c>
      <c r="F14" s="13">
        <v>106</v>
      </c>
      <c r="G14" s="13">
        <v>0</v>
      </c>
      <c r="H14" s="13">
        <v>106</v>
      </c>
      <c r="I14" s="13">
        <v>94</v>
      </c>
      <c r="J14" s="13">
        <v>0</v>
      </c>
      <c r="K14" s="13">
        <v>12</v>
      </c>
      <c r="L14" s="13">
        <v>293</v>
      </c>
      <c r="M14" s="13">
        <v>293</v>
      </c>
      <c r="N14" s="13">
        <v>30</v>
      </c>
      <c r="O14" s="13">
        <v>251</v>
      </c>
      <c r="P14" s="13">
        <v>12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">
        <v>140802</v>
      </c>
      <c r="B15" s="2" t="s">
        <v>45</v>
      </c>
      <c r="C15" s="13">
        <v>10656</v>
      </c>
      <c r="D15" s="13">
        <v>8472</v>
      </c>
      <c r="E15" s="13">
        <v>8175</v>
      </c>
      <c r="F15" s="13">
        <v>297</v>
      </c>
      <c r="G15" s="13">
        <v>0</v>
      </c>
      <c r="H15" s="13">
        <v>297</v>
      </c>
      <c r="I15" s="13">
        <v>282</v>
      </c>
      <c r="J15" s="13">
        <v>5</v>
      </c>
      <c r="K15" s="13">
        <v>10</v>
      </c>
      <c r="L15" s="13">
        <v>37</v>
      </c>
      <c r="M15" s="13">
        <v>37</v>
      </c>
      <c r="N15" s="13">
        <v>7</v>
      </c>
      <c r="O15" s="13">
        <v>20</v>
      </c>
      <c r="P15" s="13">
        <v>10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">
        <v>140803</v>
      </c>
      <c r="B16" s="2" t="s">
        <v>46</v>
      </c>
      <c r="C16" s="13">
        <v>11366</v>
      </c>
      <c r="D16" s="13">
        <v>9283</v>
      </c>
      <c r="E16" s="13">
        <v>8831</v>
      </c>
      <c r="F16" s="13">
        <v>452</v>
      </c>
      <c r="G16" s="13">
        <v>0</v>
      </c>
      <c r="H16" s="13">
        <v>452</v>
      </c>
      <c r="I16" s="13">
        <v>438</v>
      </c>
      <c r="J16" s="13">
        <v>3</v>
      </c>
      <c r="K16" s="13">
        <v>11</v>
      </c>
      <c r="L16" s="13">
        <v>31</v>
      </c>
      <c r="M16" s="13">
        <v>31</v>
      </c>
      <c r="N16" s="13">
        <v>5</v>
      </c>
      <c r="O16" s="13">
        <v>15</v>
      </c>
      <c r="P16" s="13">
        <v>11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">
        <v>140804</v>
      </c>
      <c r="B17" s="2" t="s">
        <v>47</v>
      </c>
      <c r="C17" s="13">
        <v>10608</v>
      </c>
      <c r="D17" s="13">
        <v>8260</v>
      </c>
      <c r="E17" s="13">
        <v>8115</v>
      </c>
      <c r="F17" s="13">
        <v>145</v>
      </c>
      <c r="G17" s="13">
        <v>0</v>
      </c>
      <c r="H17" s="13">
        <v>145</v>
      </c>
      <c r="I17" s="13">
        <v>126</v>
      </c>
      <c r="J17" s="13">
        <v>3</v>
      </c>
      <c r="K17" s="13">
        <v>16</v>
      </c>
      <c r="L17" s="13">
        <v>39</v>
      </c>
      <c r="M17" s="13">
        <v>39</v>
      </c>
      <c r="N17" s="13">
        <v>4</v>
      </c>
      <c r="O17" s="13">
        <v>19</v>
      </c>
      <c r="P17" s="13">
        <v>16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">
        <v>140805</v>
      </c>
      <c r="B18" s="2" t="s">
        <v>48</v>
      </c>
      <c r="C18" s="13">
        <v>7883</v>
      </c>
      <c r="D18" s="13">
        <v>6280</v>
      </c>
      <c r="E18" s="13">
        <v>6085</v>
      </c>
      <c r="F18" s="13">
        <v>195</v>
      </c>
      <c r="G18" s="13">
        <v>0</v>
      </c>
      <c r="H18" s="13">
        <v>195</v>
      </c>
      <c r="I18" s="13">
        <v>188</v>
      </c>
      <c r="J18" s="13">
        <v>0</v>
      </c>
      <c r="K18" s="13">
        <v>7</v>
      </c>
      <c r="L18" s="13">
        <v>18</v>
      </c>
      <c r="M18" s="13">
        <v>18</v>
      </c>
      <c r="N18" s="13">
        <v>2</v>
      </c>
      <c r="O18" s="13">
        <v>9</v>
      </c>
      <c r="P18" s="13">
        <v>7</v>
      </c>
      <c r="Q18" s="13">
        <v>0</v>
      </c>
      <c r="R18" s="13">
        <v>0</v>
      </c>
      <c r="S18" s="13">
        <v>0</v>
      </c>
      <c r="T18" s="13">
        <v>0</v>
      </c>
    </row>
    <row r="19" spans="1:20" ht="15">
      <c r="A19" s="3">
        <v>141400</v>
      </c>
      <c r="B19" s="4" t="s">
        <v>30</v>
      </c>
      <c r="C19" s="14">
        <f aca="true" t="shared" si="4" ref="C19:K19">SUM(C20:C25)</f>
        <v>74936</v>
      </c>
      <c r="D19" s="14">
        <f t="shared" si="4"/>
        <v>59431</v>
      </c>
      <c r="E19" s="14">
        <f t="shared" si="4"/>
        <v>58378</v>
      </c>
      <c r="F19" s="14">
        <f t="shared" si="4"/>
        <v>1053</v>
      </c>
      <c r="G19" s="14">
        <f t="shared" si="4"/>
        <v>0</v>
      </c>
      <c r="H19" s="14">
        <f t="shared" si="4"/>
        <v>1053</v>
      </c>
      <c r="I19" s="14">
        <f t="shared" si="4"/>
        <v>981</v>
      </c>
      <c r="J19" s="14">
        <f t="shared" si="4"/>
        <v>19</v>
      </c>
      <c r="K19" s="14">
        <f t="shared" si="4"/>
        <v>53</v>
      </c>
      <c r="L19" s="14">
        <f>M19+Q19</f>
        <v>355</v>
      </c>
      <c r="M19" s="14">
        <f aca="true" t="shared" si="5" ref="M19:T19">SUM(M20:M25)</f>
        <v>355</v>
      </c>
      <c r="N19" s="14">
        <f t="shared" si="5"/>
        <v>38</v>
      </c>
      <c r="O19" s="14">
        <f t="shared" si="5"/>
        <v>264</v>
      </c>
      <c r="P19" s="14">
        <f t="shared" si="5"/>
        <v>53</v>
      </c>
      <c r="Q19" s="14">
        <f t="shared" si="5"/>
        <v>0</v>
      </c>
      <c r="R19" s="14">
        <f t="shared" si="5"/>
        <v>0</v>
      </c>
      <c r="S19" s="14">
        <f t="shared" si="5"/>
        <v>0</v>
      </c>
      <c r="T19" s="14">
        <f t="shared" si="5"/>
        <v>0</v>
      </c>
    </row>
    <row r="20" spans="1:20" ht="12.75">
      <c r="A20" s="1">
        <v>141401</v>
      </c>
      <c r="B20" s="2" t="s">
        <v>49</v>
      </c>
      <c r="C20" s="13">
        <v>27518</v>
      </c>
      <c r="D20" s="13">
        <v>21832</v>
      </c>
      <c r="E20" s="13">
        <v>21777</v>
      </c>
      <c r="F20" s="13">
        <v>55</v>
      </c>
      <c r="G20" s="13">
        <v>0</v>
      </c>
      <c r="H20" s="13">
        <v>55</v>
      </c>
      <c r="I20" s="13">
        <v>41</v>
      </c>
      <c r="J20" s="13">
        <v>7</v>
      </c>
      <c r="K20" s="13">
        <v>7</v>
      </c>
      <c r="L20" s="13">
        <v>187</v>
      </c>
      <c r="M20" s="13">
        <v>187</v>
      </c>
      <c r="N20" s="13">
        <v>10</v>
      </c>
      <c r="O20" s="13">
        <v>170</v>
      </c>
      <c r="P20" s="13">
        <v>7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">
        <v>141402</v>
      </c>
      <c r="B21" s="2" t="s">
        <v>50</v>
      </c>
      <c r="C21" s="13">
        <v>8159</v>
      </c>
      <c r="D21" s="13">
        <v>6951</v>
      </c>
      <c r="E21" s="13">
        <v>6305</v>
      </c>
      <c r="F21" s="13">
        <v>646</v>
      </c>
      <c r="G21" s="13">
        <v>0</v>
      </c>
      <c r="H21" s="13">
        <v>646</v>
      </c>
      <c r="I21" s="13">
        <v>611</v>
      </c>
      <c r="J21" s="13">
        <v>4</v>
      </c>
      <c r="K21" s="13">
        <v>31</v>
      </c>
      <c r="L21" s="13">
        <v>51</v>
      </c>
      <c r="M21" s="13">
        <v>51</v>
      </c>
      <c r="N21" s="13">
        <v>3</v>
      </c>
      <c r="O21" s="13">
        <v>17</v>
      </c>
      <c r="P21" s="13">
        <v>31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">
        <v>141403</v>
      </c>
      <c r="B22" s="2" t="s">
        <v>51</v>
      </c>
      <c r="C22" s="13">
        <v>4949</v>
      </c>
      <c r="D22" s="13">
        <v>3996</v>
      </c>
      <c r="E22" s="13">
        <v>3832</v>
      </c>
      <c r="F22" s="13">
        <v>164</v>
      </c>
      <c r="G22" s="13">
        <v>0</v>
      </c>
      <c r="H22" s="13">
        <v>164</v>
      </c>
      <c r="I22" s="13">
        <v>160</v>
      </c>
      <c r="J22" s="13">
        <v>0</v>
      </c>
      <c r="K22" s="13">
        <v>4</v>
      </c>
      <c r="L22" s="13">
        <v>21</v>
      </c>
      <c r="M22" s="13">
        <v>21</v>
      </c>
      <c r="N22" s="13">
        <v>1</v>
      </c>
      <c r="O22" s="13">
        <v>16</v>
      </c>
      <c r="P22" s="13">
        <v>4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">
        <v>141404</v>
      </c>
      <c r="B23" s="2" t="s">
        <v>52</v>
      </c>
      <c r="C23" s="13">
        <v>19378</v>
      </c>
      <c r="D23" s="13">
        <v>14789</v>
      </c>
      <c r="E23" s="13">
        <v>14740</v>
      </c>
      <c r="F23" s="13">
        <v>49</v>
      </c>
      <c r="G23" s="13">
        <v>0</v>
      </c>
      <c r="H23" s="13">
        <v>49</v>
      </c>
      <c r="I23" s="13">
        <v>39</v>
      </c>
      <c r="J23" s="13">
        <v>4</v>
      </c>
      <c r="K23" s="13">
        <v>6</v>
      </c>
      <c r="L23" s="13">
        <v>50</v>
      </c>
      <c r="M23" s="13">
        <v>50</v>
      </c>
      <c r="N23" s="13">
        <v>13</v>
      </c>
      <c r="O23" s="13">
        <v>31</v>
      </c>
      <c r="P23" s="13">
        <v>6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">
        <v>141405</v>
      </c>
      <c r="B24" s="2" t="s">
        <v>53</v>
      </c>
      <c r="C24" s="13">
        <v>8594</v>
      </c>
      <c r="D24" s="13">
        <v>6901</v>
      </c>
      <c r="E24" s="13">
        <v>6831</v>
      </c>
      <c r="F24" s="13">
        <v>70</v>
      </c>
      <c r="G24" s="13">
        <v>0</v>
      </c>
      <c r="H24" s="13">
        <v>70</v>
      </c>
      <c r="I24" s="13">
        <v>62</v>
      </c>
      <c r="J24" s="13">
        <v>4</v>
      </c>
      <c r="K24" s="13">
        <v>4</v>
      </c>
      <c r="L24" s="13">
        <v>34</v>
      </c>
      <c r="M24" s="13">
        <v>34</v>
      </c>
      <c r="N24" s="13">
        <v>5</v>
      </c>
      <c r="O24" s="13">
        <v>25</v>
      </c>
      <c r="P24" s="13">
        <v>4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">
        <v>141406</v>
      </c>
      <c r="B25" s="2" t="s">
        <v>54</v>
      </c>
      <c r="C25" s="13">
        <v>6338</v>
      </c>
      <c r="D25" s="13">
        <v>4962</v>
      </c>
      <c r="E25" s="13">
        <v>4893</v>
      </c>
      <c r="F25" s="13">
        <v>69</v>
      </c>
      <c r="G25" s="13">
        <v>0</v>
      </c>
      <c r="H25" s="13">
        <v>69</v>
      </c>
      <c r="I25" s="13">
        <v>68</v>
      </c>
      <c r="J25" s="13">
        <v>0</v>
      </c>
      <c r="K25" s="13">
        <v>1</v>
      </c>
      <c r="L25" s="13">
        <v>12</v>
      </c>
      <c r="M25" s="13">
        <v>12</v>
      </c>
      <c r="N25" s="13">
        <v>6</v>
      </c>
      <c r="O25" s="13">
        <v>5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</row>
    <row r="26" spans="1:20" ht="15">
      <c r="A26" s="3">
        <v>141700</v>
      </c>
      <c r="B26" s="4" t="s">
        <v>31</v>
      </c>
      <c r="C26" s="14">
        <f aca="true" t="shared" si="6" ref="C26:K26">SUM(C27:C34)</f>
        <v>110898</v>
      </c>
      <c r="D26" s="14">
        <f t="shared" si="6"/>
        <v>88315</v>
      </c>
      <c r="E26" s="14">
        <f t="shared" si="6"/>
        <v>87669</v>
      </c>
      <c r="F26" s="14">
        <f t="shared" si="6"/>
        <v>646</v>
      </c>
      <c r="G26" s="14">
        <f t="shared" si="6"/>
        <v>2</v>
      </c>
      <c r="H26" s="14">
        <f t="shared" si="6"/>
        <v>644</v>
      </c>
      <c r="I26" s="14">
        <f t="shared" si="6"/>
        <v>608</v>
      </c>
      <c r="J26" s="14">
        <f t="shared" si="6"/>
        <v>8</v>
      </c>
      <c r="K26" s="14">
        <f t="shared" si="6"/>
        <v>28</v>
      </c>
      <c r="L26" s="14">
        <f>M26+Q26</f>
        <v>260</v>
      </c>
      <c r="M26" s="14">
        <f aca="true" t="shared" si="7" ref="M26:T26">SUM(M27:M34)</f>
        <v>260</v>
      </c>
      <c r="N26" s="14">
        <f t="shared" si="7"/>
        <v>64</v>
      </c>
      <c r="O26" s="14">
        <f t="shared" si="7"/>
        <v>168</v>
      </c>
      <c r="P26" s="14">
        <f t="shared" si="7"/>
        <v>28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</row>
    <row r="27" spans="1:20" ht="12.75">
      <c r="A27" s="1">
        <v>141701</v>
      </c>
      <c r="B27" s="2" t="s">
        <v>55</v>
      </c>
      <c r="C27" s="13">
        <v>16190</v>
      </c>
      <c r="D27" s="13">
        <v>13001</v>
      </c>
      <c r="E27" s="13">
        <v>12759</v>
      </c>
      <c r="F27" s="13">
        <v>242</v>
      </c>
      <c r="G27" s="13">
        <v>2</v>
      </c>
      <c r="H27" s="13">
        <v>240</v>
      </c>
      <c r="I27" s="13">
        <v>222</v>
      </c>
      <c r="J27" s="13">
        <v>0</v>
      </c>
      <c r="K27" s="13">
        <v>18</v>
      </c>
      <c r="L27" s="13">
        <v>50</v>
      </c>
      <c r="M27" s="13">
        <v>50</v>
      </c>
      <c r="N27" s="13">
        <v>7</v>
      </c>
      <c r="O27" s="13">
        <v>25</v>
      </c>
      <c r="P27" s="13">
        <v>18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">
        <v>141702</v>
      </c>
      <c r="B28" s="2" t="s">
        <v>56</v>
      </c>
      <c r="C28" s="13">
        <v>41676</v>
      </c>
      <c r="D28" s="13">
        <v>33610</v>
      </c>
      <c r="E28" s="13">
        <v>33535</v>
      </c>
      <c r="F28" s="13">
        <v>75</v>
      </c>
      <c r="G28" s="13">
        <v>0</v>
      </c>
      <c r="H28" s="13">
        <v>75</v>
      </c>
      <c r="I28" s="13">
        <v>69</v>
      </c>
      <c r="J28" s="13">
        <v>4</v>
      </c>
      <c r="K28" s="13">
        <v>2</v>
      </c>
      <c r="L28" s="13">
        <v>154</v>
      </c>
      <c r="M28" s="13">
        <v>154</v>
      </c>
      <c r="N28" s="13">
        <v>44</v>
      </c>
      <c r="O28" s="13">
        <v>108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">
        <v>141703</v>
      </c>
      <c r="B29" s="2" t="s">
        <v>57</v>
      </c>
      <c r="C29" s="13">
        <v>10904</v>
      </c>
      <c r="D29" s="13">
        <v>8436</v>
      </c>
      <c r="E29" s="13">
        <v>8368</v>
      </c>
      <c r="F29" s="13">
        <v>68</v>
      </c>
      <c r="G29" s="13">
        <v>0</v>
      </c>
      <c r="H29" s="13">
        <v>68</v>
      </c>
      <c r="I29" s="13">
        <v>65</v>
      </c>
      <c r="J29" s="13">
        <v>2</v>
      </c>
      <c r="K29" s="13">
        <v>1</v>
      </c>
      <c r="L29" s="13">
        <v>8</v>
      </c>
      <c r="M29" s="13">
        <v>8</v>
      </c>
      <c r="N29" s="13">
        <v>1</v>
      </c>
      <c r="O29" s="13">
        <v>6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">
        <v>141704</v>
      </c>
      <c r="B30" s="2" t="s">
        <v>58</v>
      </c>
      <c r="C30" s="13">
        <v>15752</v>
      </c>
      <c r="D30" s="13">
        <v>12635</v>
      </c>
      <c r="E30" s="13">
        <v>12598</v>
      </c>
      <c r="F30" s="13">
        <v>37</v>
      </c>
      <c r="G30" s="13">
        <v>0</v>
      </c>
      <c r="H30" s="13">
        <v>37</v>
      </c>
      <c r="I30" s="13">
        <v>31</v>
      </c>
      <c r="J30" s="13">
        <v>2</v>
      </c>
      <c r="K30" s="13">
        <v>4</v>
      </c>
      <c r="L30" s="13">
        <v>28</v>
      </c>
      <c r="M30" s="13">
        <v>28</v>
      </c>
      <c r="N30" s="13">
        <v>5</v>
      </c>
      <c r="O30" s="13">
        <v>19</v>
      </c>
      <c r="P30" s="13">
        <v>4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">
        <v>141705</v>
      </c>
      <c r="B31" s="2" t="s">
        <v>59</v>
      </c>
      <c r="C31" s="13">
        <v>8053</v>
      </c>
      <c r="D31" s="13">
        <v>6254</v>
      </c>
      <c r="E31" s="13">
        <v>6230</v>
      </c>
      <c r="F31" s="13">
        <v>24</v>
      </c>
      <c r="G31" s="13">
        <v>0</v>
      </c>
      <c r="H31" s="13">
        <v>24</v>
      </c>
      <c r="I31" s="13">
        <v>24</v>
      </c>
      <c r="J31" s="13">
        <v>0</v>
      </c>
      <c r="K31" s="13">
        <v>0</v>
      </c>
      <c r="L31" s="13">
        <v>4</v>
      </c>
      <c r="M31" s="13">
        <v>4</v>
      </c>
      <c r="N31" s="13">
        <v>1</v>
      </c>
      <c r="O31" s="13">
        <v>3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">
        <v>141706</v>
      </c>
      <c r="B32" s="2" t="s">
        <v>60</v>
      </c>
      <c r="C32" s="13">
        <v>3497</v>
      </c>
      <c r="D32" s="13">
        <v>2729</v>
      </c>
      <c r="E32" s="13">
        <v>2710</v>
      </c>
      <c r="F32" s="13">
        <v>19</v>
      </c>
      <c r="G32" s="13">
        <v>0</v>
      </c>
      <c r="H32" s="13">
        <v>19</v>
      </c>
      <c r="I32" s="13">
        <v>19</v>
      </c>
      <c r="J32" s="13">
        <v>0</v>
      </c>
      <c r="K32" s="13">
        <v>0</v>
      </c>
      <c r="L32" s="13">
        <v>2</v>
      </c>
      <c r="M32" s="13">
        <v>2</v>
      </c>
      <c r="N32" s="13">
        <v>2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">
        <v>141707</v>
      </c>
      <c r="B33" s="2" t="s">
        <v>61</v>
      </c>
      <c r="C33" s="13">
        <v>6222</v>
      </c>
      <c r="D33" s="13">
        <v>4834</v>
      </c>
      <c r="E33" s="13">
        <v>4818</v>
      </c>
      <c r="F33" s="13">
        <v>16</v>
      </c>
      <c r="G33" s="13">
        <v>0</v>
      </c>
      <c r="H33" s="13">
        <v>16</v>
      </c>
      <c r="I33" s="13">
        <v>16</v>
      </c>
      <c r="J33" s="13">
        <v>0</v>
      </c>
      <c r="K33" s="13">
        <v>0</v>
      </c>
      <c r="L33" s="13">
        <v>5</v>
      </c>
      <c r="M33" s="13">
        <v>5</v>
      </c>
      <c r="N33" s="13">
        <v>2</v>
      </c>
      <c r="O33" s="13">
        <v>3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">
        <v>141708</v>
      </c>
      <c r="B34" s="2" t="s">
        <v>62</v>
      </c>
      <c r="C34" s="13">
        <v>8604</v>
      </c>
      <c r="D34" s="13">
        <v>6816</v>
      </c>
      <c r="E34" s="13">
        <v>6651</v>
      </c>
      <c r="F34" s="13">
        <v>165</v>
      </c>
      <c r="G34" s="13">
        <v>0</v>
      </c>
      <c r="H34" s="13">
        <v>165</v>
      </c>
      <c r="I34" s="13">
        <v>162</v>
      </c>
      <c r="J34" s="13">
        <v>0</v>
      </c>
      <c r="K34" s="13">
        <v>3</v>
      </c>
      <c r="L34" s="13">
        <v>9</v>
      </c>
      <c r="M34" s="13">
        <v>9</v>
      </c>
      <c r="N34" s="13">
        <v>2</v>
      </c>
      <c r="O34" s="13">
        <v>4</v>
      </c>
      <c r="P34" s="13">
        <v>3</v>
      </c>
      <c r="Q34" s="13">
        <v>0</v>
      </c>
      <c r="R34" s="13">
        <v>0</v>
      </c>
      <c r="S34" s="13">
        <v>0</v>
      </c>
      <c r="T34" s="13">
        <v>0</v>
      </c>
    </row>
    <row r="35" spans="1:20" ht="15">
      <c r="A35" s="3">
        <v>141800</v>
      </c>
      <c r="B35" s="4" t="s">
        <v>32</v>
      </c>
      <c r="C35" s="14">
        <f aca="true" t="shared" si="8" ref="C35:K35">SUM(C36:C41)</f>
        <v>131173</v>
      </c>
      <c r="D35" s="14">
        <f t="shared" si="8"/>
        <v>104079</v>
      </c>
      <c r="E35" s="14">
        <f t="shared" si="8"/>
        <v>102861</v>
      </c>
      <c r="F35" s="14">
        <f t="shared" si="8"/>
        <v>1218</v>
      </c>
      <c r="G35" s="14">
        <f t="shared" si="8"/>
        <v>2</v>
      </c>
      <c r="H35" s="14">
        <f t="shared" si="8"/>
        <v>1216</v>
      </c>
      <c r="I35" s="14">
        <f t="shared" si="8"/>
        <v>1165</v>
      </c>
      <c r="J35" s="14">
        <f t="shared" si="8"/>
        <v>13</v>
      </c>
      <c r="K35" s="14">
        <f t="shared" si="8"/>
        <v>38</v>
      </c>
      <c r="L35" s="14">
        <f>M35+Q35</f>
        <v>375</v>
      </c>
      <c r="M35" s="14">
        <f aca="true" t="shared" si="9" ref="M35:T35">SUM(M36:M41)</f>
        <v>375</v>
      </c>
      <c r="N35" s="14">
        <f t="shared" si="9"/>
        <v>119</v>
      </c>
      <c r="O35" s="14">
        <f t="shared" si="9"/>
        <v>218</v>
      </c>
      <c r="P35" s="14">
        <f t="shared" si="9"/>
        <v>38</v>
      </c>
      <c r="Q35" s="14">
        <f t="shared" si="9"/>
        <v>0</v>
      </c>
      <c r="R35" s="14">
        <f t="shared" si="9"/>
        <v>0</v>
      </c>
      <c r="S35" s="14">
        <f t="shared" si="9"/>
        <v>0</v>
      </c>
      <c r="T35" s="14">
        <f t="shared" si="9"/>
        <v>0</v>
      </c>
    </row>
    <row r="36" spans="1:20" ht="12.75">
      <c r="A36" s="1">
        <v>141801</v>
      </c>
      <c r="B36" s="2" t="s">
        <v>63</v>
      </c>
      <c r="C36" s="13">
        <v>23473</v>
      </c>
      <c r="D36" s="13">
        <v>18795</v>
      </c>
      <c r="E36" s="13">
        <v>18665</v>
      </c>
      <c r="F36" s="13">
        <v>130</v>
      </c>
      <c r="G36" s="13">
        <v>0</v>
      </c>
      <c r="H36" s="13">
        <v>130</v>
      </c>
      <c r="I36" s="13">
        <v>119</v>
      </c>
      <c r="J36" s="13">
        <v>1</v>
      </c>
      <c r="K36" s="13">
        <v>10</v>
      </c>
      <c r="L36" s="13">
        <v>56</v>
      </c>
      <c r="M36" s="13">
        <v>56</v>
      </c>
      <c r="N36" s="13">
        <v>24</v>
      </c>
      <c r="O36" s="13">
        <v>22</v>
      </c>
      <c r="P36" s="13">
        <v>10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">
        <v>141802</v>
      </c>
      <c r="B37" s="2" t="s">
        <v>64</v>
      </c>
      <c r="C37" s="13">
        <v>22702</v>
      </c>
      <c r="D37" s="13">
        <v>18527</v>
      </c>
      <c r="E37" s="13">
        <v>18225</v>
      </c>
      <c r="F37" s="13">
        <v>302</v>
      </c>
      <c r="G37" s="13">
        <v>2</v>
      </c>
      <c r="H37" s="13">
        <v>300</v>
      </c>
      <c r="I37" s="13">
        <v>293</v>
      </c>
      <c r="J37" s="13">
        <v>3</v>
      </c>
      <c r="K37" s="13">
        <v>4</v>
      </c>
      <c r="L37" s="13">
        <v>94</v>
      </c>
      <c r="M37" s="13">
        <v>94</v>
      </c>
      <c r="N37" s="13">
        <v>45</v>
      </c>
      <c r="O37" s="13">
        <v>45</v>
      </c>
      <c r="P37" s="13">
        <v>4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">
        <v>141803</v>
      </c>
      <c r="B38" s="2" t="s">
        <v>65</v>
      </c>
      <c r="C38" s="13">
        <v>13934</v>
      </c>
      <c r="D38" s="13">
        <v>10914</v>
      </c>
      <c r="E38" s="13">
        <v>10614</v>
      </c>
      <c r="F38" s="13">
        <v>300</v>
      </c>
      <c r="G38" s="13">
        <v>0</v>
      </c>
      <c r="H38" s="13">
        <v>300</v>
      </c>
      <c r="I38" s="13">
        <v>287</v>
      </c>
      <c r="J38" s="13">
        <v>3</v>
      </c>
      <c r="K38" s="13">
        <v>10</v>
      </c>
      <c r="L38" s="13">
        <v>33</v>
      </c>
      <c r="M38" s="13">
        <v>33</v>
      </c>
      <c r="N38" s="13">
        <v>2</v>
      </c>
      <c r="O38" s="13">
        <v>21</v>
      </c>
      <c r="P38" s="13">
        <v>10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">
        <v>141804</v>
      </c>
      <c r="B39" s="2" t="s">
        <v>66</v>
      </c>
      <c r="C39" s="13">
        <v>53070</v>
      </c>
      <c r="D39" s="13">
        <v>41722</v>
      </c>
      <c r="E39" s="13">
        <v>41459</v>
      </c>
      <c r="F39" s="13">
        <v>263</v>
      </c>
      <c r="G39" s="13">
        <v>0</v>
      </c>
      <c r="H39" s="13">
        <v>263</v>
      </c>
      <c r="I39" s="13">
        <v>251</v>
      </c>
      <c r="J39" s="13">
        <v>2</v>
      </c>
      <c r="K39" s="13">
        <v>10</v>
      </c>
      <c r="L39" s="13">
        <v>166</v>
      </c>
      <c r="M39" s="13">
        <v>166</v>
      </c>
      <c r="N39" s="13">
        <v>47</v>
      </c>
      <c r="O39" s="13">
        <v>109</v>
      </c>
      <c r="P39" s="13">
        <v>10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">
        <v>141805</v>
      </c>
      <c r="B40" s="2" t="s">
        <v>67</v>
      </c>
      <c r="C40" s="13">
        <v>7858</v>
      </c>
      <c r="D40" s="13">
        <v>6056</v>
      </c>
      <c r="E40" s="13">
        <v>5953</v>
      </c>
      <c r="F40" s="13">
        <v>103</v>
      </c>
      <c r="G40" s="13">
        <v>0</v>
      </c>
      <c r="H40" s="13">
        <v>103</v>
      </c>
      <c r="I40" s="13">
        <v>98</v>
      </c>
      <c r="J40" s="13">
        <v>1</v>
      </c>
      <c r="K40" s="13">
        <v>4</v>
      </c>
      <c r="L40" s="13">
        <v>12</v>
      </c>
      <c r="M40" s="13">
        <v>12</v>
      </c>
      <c r="N40" s="13">
        <v>1</v>
      </c>
      <c r="O40" s="13">
        <v>7</v>
      </c>
      <c r="P40" s="13">
        <v>4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">
        <v>141806</v>
      </c>
      <c r="B41" s="2" t="s">
        <v>68</v>
      </c>
      <c r="C41" s="13">
        <v>10136</v>
      </c>
      <c r="D41" s="13">
        <v>8065</v>
      </c>
      <c r="E41" s="13">
        <v>7945</v>
      </c>
      <c r="F41" s="13">
        <v>120</v>
      </c>
      <c r="G41" s="13">
        <v>0</v>
      </c>
      <c r="H41" s="13">
        <v>120</v>
      </c>
      <c r="I41" s="13">
        <v>117</v>
      </c>
      <c r="J41" s="13">
        <v>3</v>
      </c>
      <c r="K41" s="13">
        <v>0</v>
      </c>
      <c r="L41" s="13">
        <v>14</v>
      </c>
      <c r="M41" s="13">
        <v>14</v>
      </c>
      <c r="N41" s="13">
        <v>0</v>
      </c>
      <c r="O41" s="13">
        <v>14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5">
      <c r="A42" s="3">
        <v>142100</v>
      </c>
      <c r="B42" s="4" t="s">
        <v>33</v>
      </c>
      <c r="C42" s="14">
        <f aca="true" t="shared" si="10" ref="C42:K42">SUM(C43:C48)</f>
        <v>139165</v>
      </c>
      <c r="D42" s="14">
        <f t="shared" si="10"/>
        <v>112703</v>
      </c>
      <c r="E42" s="14">
        <f t="shared" si="10"/>
        <v>111995</v>
      </c>
      <c r="F42" s="14">
        <f t="shared" si="10"/>
        <v>708</v>
      </c>
      <c r="G42" s="14">
        <f t="shared" si="10"/>
        <v>4</v>
      </c>
      <c r="H42" s="14">
        <f t="shared" si="10"/>
        <v>704</v>
      </c>
      <c r="I42" s="14">
        <f t="shared" si="10"/>
        <v>665</v>
      </c>
      <c r="J42" s="14">
        <f t="shared" si="10"/>
        <v>19</v>
      </c>
      <c r="K42" s="14">
        <f t="shared" si="10"/>
        <v>20</v>
      </c>
      <c r="L42" s="14">
        <f>M42+Q42</f>
        <v>430</v>
      </c>
      <c r="M42" s="14">
        <f aca="true" t="shared" si="11" ref="M42:T42">SUM(M43:M48)</f>
        <v>430</v>
      </c>
      <c r="N42" s="14">
        <f t="shared" si="11"/>
        <v>143</v>
      </c>
      <c r="O42" s="14">
        <f t="shared" si="11"/>
        <v>267</v>
      </c>
      <c r="P42" s="14">
        <f t="shared" si="11"/>
        <v>20</v>
      </c>
      <c r="Q42" s="14">
        <f t="shared" si="11"/>
        <v>0</v>
      </c>
      <c r="R42" s="14">
        <f t="shared" si="11"/>
        <v>0</v>
      </c>
      <c r="S42" s="14">
        <f t="shared" si="11"/>
        <v>0</v>
      </c>
      <c r="T42" s="14">
        <f t="shared" si="11"/>
        <v>0</v>
      </c>
    </row>
    <row r="43" spans="1:20" ht="12.75">
      <c r="A43" s="1">
        <v>142101</v>
      </c>
      <c r="B43" s="2" t="s">
        <v>69</v>
      </c>
      <c r="C43" s="13">
        <v>22879</v>
      </c>
      <c r="D43" s="13">
        <v>18887</v>
      </c>
      <c r="E43" s="13">
        <v>18833</v>
      </c>
      <c r="F43" s="13">
        <v>54</v>
      </c>
      <c r="G43" s="13">
        <v>0</v>
      </c>
      <c r="H43" s="13">
        <v>54</v>
      </c>
      <c r="I43" s="13">
        <v>50</v>
      </c>
      <c r="J43" s="13">
        <v>0</v>
      </c>
      <c r="K43" s="13">
        <v>4</v>
      </c>
      <c r="L43" s="13">
        <v>54</v>
      </c>
      <c r="M43" s="13">
        <v>54</v>
      </c>
      <c r="N43" s="13">
        <v>8</v>
      </c>
      <c r="O43" s="13">
        <v>42</v>
      </c>
      <c r="P43" s="13">
        <v>4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">
        <v>142102</v>
      </c>
      <c r="B44" s="2" t="s">
        <v>70</v>
      </c>
      <c r="C44" s="13">
        <v>53803</v>
      </c>
      <c r="D44" s="13">
        <v>44051</v>
      </c>
      <c r="E44" s="13">
        <v>44030</v>
      </c>
      <c r="F44" s="13">
        <v>21</v>
      </c>
      <c r="G44" s="13">
        <v>0</v>
      </c>
      <c r="H44" s="13">
        <v>21</v>
      </c>
      <c r="I44" s="13">
        <v>21</v>
      </c>
      <c r="J44" s="13">
        <v>0</v>
      </c>
      <c r="K44" s="13">
        <v>0</v>
      </c>
      <c r="L44" s="13">
        <v>181</v>
      </c>
      <c r="M44" s="13">
        <v>181</v>
      </c>
      <c r="N44" s="13">
        <v>47</v>
      </c>
      <c r="O44" s="13">
        <v>134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">
        <v>142103</v>
      </c>
      <c r="B45" s="2" t="s">
        <v>71</v>
      </c>
      <c r="C45" s="13">
        <v>20134</v>
      </c>
      <c r="D45" s="13">
        <v>16282</v>
      </c>
      <c r="E45" s="13">
        <v>16180</v>
      </c>
      <c r="F45" s="13">
        <v>102</v>
      </c>
      <c r="G45" s="13">
        <v>2</v>
      </c>
      <c r="H45" s="13">
        <v>100</v>
      </c>
      <c r="I45" s="13">
        <v>85</v>
      </c>
      <c r="J45" s="13">
        <v>15</v>
      </c>
      <c r="K45" s="13">
        <v>0</v>
      </c>
      <c r="L45" s="13">
        <v>69</v>
      </c>
      <c r="M45" s="13">
        <v>69</v>
      </c>
      <c r="N45" s="13">
        <v>37</v>
      </c>
      <c r="O45" s="13">
        <v>32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">
        <v>142104</v>
      </c>
      <c r="B46" s="2" t="s">
        <v>72</v>
      </c>
      <c r="C46" s="13">
        <v>14246</v>
      </c>
      <c r="D46" s="13">
        <v>11287</v>
      </c>
      <c r="E46" s="13">
        <v>11192</v>
      </c>
      <c r="F46" s="13">
        <v>95</v>
      </c>
      <c r="G46" s="13">
        <v>2</v>
      </c>
      <c r="H46" s="13">
        <v>93</v>
      </c>
      <c r="I46" s="13">
        <v>93</v>
      </c>
      <c r="J46" s="13">
        <v>0</v>
      </c>
      <c r="K46" s="13">
        <v>0</v>
      </c>
      <c r="L46" s="13">
        <v>19</v>
      </c>
      <c r="M46" s="13">
        <v>19</v>
      </c>
      <c r="N46" s="13">
        <v>8</v>
      </c>
      <c r="O46" s="13">
        <v>11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">
        <v>142105</v>
      </c>
      <c r="B47" s="2" t="s">
        <v>73</v>
      </c>
      <c r="C47" s="13">
        <v>8865</v>
      </c>
      <c r="D47" s="13">
        <v>7108</v>
      </c>
      <c r="E47" s="13">
        <v>6718</v>
      </c>
      <c r="F47" s="13">
        <v>390</v>
      </c>
      <c r="G47" s="13">
        <v>0</v>
      </c>
      <c r="H47" s="13">
        <v>390</v>
      </c>
      <c r="I47" s="13">
        <v>371</v>
      </c>
      <c r="J47" s="13">
        <v>3</v>
      </c>
      <c r="K47" s="13">
        <v>16</v>
      </c>
      <c r="L47" s="13">
        <v>55</v>
      </c>
      <c r="M47" s="13">
        <v>55</v>
      </c>
      <c r="N47" s="13">
        <v>33</v>
      </c>
      <c r="O47" s="13">
        <v>6</v>
      </c>
      <c r="P47" s="13">
        <v>16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">
        <v>142106</v>
      </c>
      <c r="B48" s="2" t="s">
        <v>74</v>
      </c>
      <c r="C48" s="13">
        <v>19238</v>
      </c>
      <c r="D48" s="13">
        <v>15088</v>
      </c>
      <c r="E48" s="13">
        <v>15042</v>
      </c>
      <c r="F48" s="13">
        <v>46</v>
      </c>
      <c r="G48" s="13">
        <v>0</v>
      </c>
      <c r="H48" s="13">
        <v>46</v>
      </c>
      <c r="I48" s="13">
        <v>45</v>
      </c>
      <c r="J48" s="13">
        <v>1</v>
      </c>
      <c r="K48" s="13">
        <v>0</v>
      </c>
      <c r="L48" s="13">
        <v>52</v>
      </c>
      <c r="M48" s="13">
        <v>52</v>
      </c>
      <c r="N48" s="13">
        <v>10</v>
      </c>
      <c r="O48" s="13">
        <v>42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5">
      <c r="A49" s="3">
        <v>143200</v>
      </c>
      <c r="B49" s="4" t="s">
        <v>34</v>
      </c>
      <c r="C49" s="14">
        <f aca="true" t="shared" si="12" ref="C49:K49">SUM(C50:C56)</f>
        <v>92239</v>
      </c>
      <c r="D49" s="14">
        <f t="shared" si="12"/>
        <v>73876</v>
      </c>
      <c r="E49" s="14">
        <f t="shared" si="12"/>
        <v>73069</v>
      </c>
      <c r="F49" s="14">
        <f t="shared" si="12"/>
        <v>807</v>
      </c>
      <c r="G49" s="14">
        <f t="shared" si="12"/>
        <v>1</v>
      </c>
      <c r="H49" s="14">
        <f t="shared" si="12"/>
        <v>806</v>
      </c>
      <c r="I49" s="14">
        <f t="shared" si="12"/>
        <v>737</v>
      </c>
      <c r="J49" s="14">
        <f t="shared" si="12"/>
        <v>18</v>
      </c>
      <c r="K49" s="14">
        <f t="shared" si="12"/>
        <v>51</v>
      </c>
      <c r="L49" s="14">
        <f>M49+Q49</f>
        <v>293</v>
      </c>
      <c r="M49" s="14">
        <f aca="true" t="shared" si="13" ref="M49:T49">SUM(M50:M56)</f>
        <v>292</v>
      </c>
      <c r="N49" s="14">
        <f t="shared" si="13"/>
        <v>110</v>
      </c>
      <c r="O49" s="14">
        <f t="shared" si="13"/>
        <v>131</v>
      </c>
      <c r="P49" s="14">
        <f t="shared" si="13"/>
        <v>51</v>
      </c>
      <c r="Q49" s="14">
        <f t="shared" si="13"/>
        <v>1</v>
      </c>
      <c r="R49" s="14">
        <f t="shared" si="13"/>
        <v>0</v>
      </c>
      <c r="S49" s="14">
        <f t="shared" si="13"/>
        <v>0</v>
      </c>
      <c r="T49" s="14">
        <f t="shared" si="13"/>
        <v>1</v>
      </c>
    </row>
    <row r="50" spans="1:20" ht="12.75">
      <c r="A50" s="1">
        <v>143201</v>
      </c>
      <c r="B50" s="2" t="s">
        <v>75</v>
      </c>
      <c r="C50" s="13">
        <v>19601</v>
      </c>
      <c r="D50" s="13">
        <v>15728</v>
      </c>
      <c r="E50" s="13">
        <v>15637</v>
      </c>
      <c r="F50" s="13">
        <v>91</v>
      </c>
      <c r="G50" s="13">
        <v>0</v>
      </c>
      <c r="H50" s="13">
        <v>91</v>
      </c>
      <c r="I50" s="13">
        <v>63</v>
      </c>
      <c r="J50" s="13">
        <v>4</v>
      </c>
      <c r="K50" s="13">
        <v>24</v>
      </c>
      <c r="L50" s="13">
        <v>97</v>
      </c>
      <c r="M50" s="13">
        <v>97</v>
      </c>
      <c r="N50" s="13">
        <v>48</v>
      </c>
      <c r="O50" s="13">
        <v>25</v>
      </c>
      <c r="P50" s="13">
        <v>24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">
        <v>143202</v>
      </c>
      <c r="B51" s="2" t="s">
        <v>76</v>
      </c>
      <c r="C51" s="13">
        <v>8719</v>
      </c>
      <c r="D51" s="13">
        <v>7079</v>
      </c>
      <c r="E51" s="13">
        <v>6920</v>
      </c>
      <c r="F51" s="13">
        <v>159</v>
      </c>
      <c r="G51" s="13">
        <v>0</v>
      </c>
      <c r="H51" s="13">
        <v>159</v>
      </c>
      <c r="I51" s="13">
        <v>154</v>
      </c>
      <c r="J51" s="13">
        <v>5</v>
      </c>
      <c r="K51" s="13">
        <v>0</v>
      </c>
      <c r="L51" s="13">
        <v>11</v>
      </c>
      <c r="M51" s="13">
        <v>11</v>
      </c>
      <c r="N51" s="13">
        <v>3</v>
      </c>
      <c r="O51" s="13">
        <v>8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">
        <v>143203</v>
      </c>
      <c r="B52" s="2" t="s">
        <v>77</v>
      </c>
      <c r="C52" s="13">
        <v>3961</v>
      </c>
      <c r="D52" s="13">
        <v>3039</v>
      </c>
      <c r="E52" s="13">
        <v>3016</v>
      </c>
      <c r="F52" s="13">
        <v>23</v>
      </c>
      <c r="G52" s="13">
        <v>0</v>
      </c>
      <c r="H52" s="13">
        <v>23</v>
      </c>
      <c r="I52" s="13">
        <v>23</v>
      </c>
      <c r="J52" s="13">
        <v>0</v>
      </c>
      <c r="K52" s="13">
        <v>0</v>
      </c>
      <c r="L52" s="13">
        <v>5</v>
      </c>
      <c r="M52" s="13">
        <v>5</v>
      </c>
      <c r="N52" s="13">
        <v>2</v>
      </c>
      <c r="O52" s="13">
        <v>3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">
        <v>143204</v>
      </c>
      <c r="B53" s="2" t="s">
        <v>78</v>
      </c>
      <c r="C53" s="13">
        <v>8309</v>
      </c>
      <c r="D53" s="13">
        <v>6680</v>
      </c>
      <c r="E53" s="13">
        <v>6590</v>
      </c>
      <c r="F53" s="13">
        <v>90</v>
      </c>
      <c r="G53" s="13">
        <v>0</v>
      </c>
      <c r="H53" s="13">
        <v>90</v>
      </c>
      <c r="I53" s="13">
        <v>78</v>
      </c>
      <c r="J53" s="13">
        <v>0</v>
      </c>
      <c r="K53" s="13">
        <v>12</v>
      </c>
      <c r="L53" s="13">
        <v>17</v>
      </c>
      <c r="M53" s="13">
        <v>17</v>
      </c>
      <c r="N53" s="13">
        <v>0</v>
      </c>
      <c r="O53" s="13">
        <v>5</v>
      </c>
      <c r="P53" s="13">
        <v>12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">
        <v>143205</v>
      </c>
      <c r="B54" s="2" t="s">
        <v>79</v>
      </c>
      <c r="C54" s="13">
        <v>19178</v>
      </c>
      <c r="D54" s="13">
        <v>15192</v>
      </c>
      <c r="E54" s="13">
        <v>15015</v>
      </c>
      <c r="F54" s="13">
        <v>177</v>
      </c>
      <c r="G54" s="13">
        <v>1</v>
      </c>
      <c r="H54" s="13">
        <v>176</v>
      </c>
      <c r="I54" s="13">
        <v>166</v>
      </c>
      <c r="J54" s="13">
        <v>0</v>
      </c>
      <c r="K54" s="13">
        <v>10</v>
      </c>
      <c r="L54" s="13">
        <v>92</v>
      </c>
      <c r="M54" s="13">
        <v>91</v>
      </c>
      <c r="N54" s="13">
        <v>39</v>
      </c>
      <c r="O54" s="13">
        <v>42</v>
      </c>
      <c r="P54" s="13">
        <v>10</v>
      </c>
      <c r="Q54" s="13">
        <v>1</v>
      </c>
      <c r="R54" s="13">
        <v>0</v>
      </c>
      <c r="S54" s="13">
        <v>0</v>
      </c>
      <c r="T54" s="13">
        <v>1</v>
      </c>
    </row>
    <row r="55" spans="1:20" ht="12.75">
      <c r="A55" s="1">
        <v>143206</v>
      </c>
      <c r="B55" s="2" t="s">
        <v>80</v>
      </c>
      <c r="C55" s="13">
        <v>19137</v>
      </c>
      <c r="D55" s="13">
        <v>15596</v>
      </c>
      <c r="E55" s="13">
        <v>15475</v>
      </c>
      <c r="F55" s="13">
        <v>121</v>
      </c>
      <c r="G55" s="13">
        <v>0</v>
      </c>
      <c r="H55" s="13">
        <v>121</v>
      </c>
      <c r="I55" s="13">
        <v>116</v>
      </c>
      <c r="J55" s="13">
        <v>3</v>
      </c>
      <c r="K55" s="13">
        <v>2</v>
      </c>
      <c r="L55" s="13">
        <v>44</v>
      </c>
      <c r="M55" s="13">
        <v>44</v>
      </c>
      <c r="N55" s="13">
        <v>11</v>
      </c>
      <c r="O55" s="13">
        <v>31</v>
      </c>
      <c r="P55" s="13">
        <v>2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">
        <v>143207</v>
      </c>
      <c r="B56" s="2" t="s">
        <v>81</v>
      </c>
      <c r="C56" s="13">
        <v>13334</v>
      </c>
      <c r="D56" s="13">
        <v>10562</v>
      </c>
      <c r="E56" s="13">
        <v>10416</v>
      </c>
      <c r="F56" s="13">
        <v>146</v>
      </c>
      <c r="G56" s="13">
        <v>0</v>
      </c>
      <c r="H56" s="13">
        <v>146</v>
      </c>
      <c r="I56" s="13">
        <v>137</v>
      </c>
      <c r="J56" s="13">
        <v>6</v>
      </c>
      <c r="K56" s="13">
        <v>3</v>
      </c>
      <c r="L56" s="13">
        <v>27</v>
      </c>
      <c r="M56" s="13">
        <v>27</v>
      </c>
      <c r="N56" s="13">
        <v>7</v>
      </c>
      <c r="O56" s="13">
        <v>17</v>
      </c>
      <c r="P56" s="13">
        <v>3</v>
      </c>
      <c r="Q56" s="13">
        <v>0</v>
      </c>
      <c r="R56" s="13">
        <v>0</v>
      </c>
      <c r="S56" s="13">
        <v>0</v>
      </c>
      <c r="T56" s="13">
        <v>0</v>
      </c>
    </row>
    <row r="57" spans="1:20" ht="15">
      <c r="A57" s="3">
        <v>143400</v>
      </c>
      <c r="B57" s="4" t="s">
        <v>35</v>
      </c>
      <c r="C57" s="14">
        <f aca="true" t="shared" si="14" ref="C57:K57">SUM(C58:C69)</f>
        <v>192422</v>
      </c>
      <c r="D57" s="14">
        <f t="shared" si="14"/>
        <v>149254</v>
      </c>
      <c r="E57" s="14">
        <f t="shared" si="14"/>
        <v>148360</v>
      </c>
      <c r="F57" s="14">
        <f t="shared" si="14"/>
        <v>894</v>
      </c>
      <c r="G57" s="14">
        <f t="shared" si="14"/>
        <v>0</v>
      </c>
      <c r="H57" s="14">
        <f t="shared" si="14"/>
        <v>894</v>
      </c>
      <c r="I57" s="14">
        <f t="shared" si="14"/>
        <v>768</v>
      </c>
      <c r="J57" s="14">
        <f t="shared" si="14"/>
        <v>98</v>
      </c>
      <c r="K57" s="14">
        <f t="shared" si="14"/>
        <v>28</v>
      </c>
      <c r="L57" s="14">
        <f>M57+Q57</f>
        <v>460</v>
      </c>
      <c r="M57" s="14">
        <f aca="true" t="shared" si="15" ref="M57:T57">SUM(M58:M69)</f>
        <v>460</v>
      </c>
      <c r="N57" s="14">
        <f t="shared" si="15"/>
        <v>171</v>
      </c>
      <c r="O57" s="14">
        <f t="shared" si="15"/>
        <v>261</v>
      </c>
      <c r="P57" s="14">
        <f t="shared" si="15"/>
        <v>28</v>
      </c>
      <c r="Q57" s="14">
        <f t="shared" si="15"/>
        <v>0</v>
      </c>
      <c r="R57" s="14">
        <f t="shared" si="15"/>
        <v>0</v>
      </c>
      <c r="S57" s="14">
        <f t="shared" si="15"/>
        <v>0</v>
      </c>
      <c r="T57" s="14">
        <f t="shared" si="15"/>
        <v>0</v>
      </c>
    </row>
    <row r="58" spans="1:20" ht="12.75">
      <c r="A58" s="1">
        <v>143401</v>
      </c>
      <c r="B58" s="2" t="s">
        <v>82</v>
      </c>
      <c r="C58" s="13">
        <v>16860</v>
      </c>
      <c r="D58" s="13">
        <v>13056</v>
      </c>
      <c r="E58" s="13">
        <v>13015</v>
      </c>
      <c r="F58" s="13">
        <v>41</v>
      </c>
      <c r="G58" s="13">
        <v>0</v>
      </c>
      <c r="H58" s="13">
        <v>41</v>
      </c>
      <c r="I58" s="13">
        <v>41</v>
      </c>
      <c r="J58" s="13">
        <v>0</v>
      </c>
      <c r="K58" s="13">
        <v>0</v>
      </c>
      <c r="L58" s="13">
        <v>25</v>
      </c>
      <c r="M58" s="13">
        <v>25</v>
      </c>
      <c r="N58" s="13">
        <v>7</v>
      </c>
      <c r="O58" s="13">
        <v>18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">
        <v>143402</v>
      </c>
      <c r="B59" s="2" t="s">
        <v>83</v>
      </c>
      <c r="C59" s="13">
        <v>20860</v>
      </c>
      <c r="D59" s="13">
        <v>16031</v>
      </c>
      <c r="E59" s="13">
        <v>15951</v>
      </c>
      <c r="F59" s="13">
        <v>80</v>
      </c>
      <c r="G59" s="13">
        <v>0</v>
      </c>
      <c r="H59" s="13">
        <v>80</v>
      </c>
      <c r="I59" s="13">
        <v>77</v>
      </c>
      <c r="J59" s="13">
        <v>2</v>
      </c>
      <c r="K59" s="13">
        <v>1</v>
      </c>
      <c r="L59" s="13">
        <v>70</v>
      </c>
      <c r="M59" s="13">
        <v>70</v>
      </c>
      <c r="N59" s="13">
        <v>35</v>
      </c>
      <c r="O59" s="13">
        <v>34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">
        <v>143403</v>
      </c>
      <c r="B60" s="2" t="s">
        <v>84</v>
      </c>
      <c r="C60" s="13">
        <v>20786</v>
      </c>
      <c r="D60" s="13">
        <v>16358</v>
      </c>
      <c r="E60" s="13">
        <v>16017</v>
      </c>
      <c r="F60" s="13">
        <v>341</v>
      </c>
      <c r="G60" s="13">
        <v>0</v>
      </c>
      <c r="H60" s="13">
        <v>341</v>
      </c>
      <c r="I60" s="13">
        <v>334</v>
      </c>
      <c r="J60" s="13">
        <v>3</v>
      </c>
      <c r="K60" s="13">
        <v>4</v>
      </c>
      <c r="L60" s="13">
        <v>64</v>
      </c>
      <c r="M60" s="13">
        <v>64</v>
      </c>
      <c r="N60" s="13">
        <v>31</v>
      </c>
      <c r="O60" s="13">
        <v>29</v>
      </c>
      <c r="P60" s="13">
        <v>4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">
        <v>143404</v>
      </c>
      <c r="B61" s="2" t="s">
        <v>85</v>
      </c>
      <c r="C61" s="13">
        <v>16452</v>
      </c>
      <c r="D61" s="13">
        <v>12992</v>
      </c>
      <c r="E61" s="13">
        <v>12951</v>
      </c>
      <c r="F61" s="13">
        <v>41</v>
      </c>
      <c r="G61" s="13">
        <v>0</v>
      </c>
      <c r="H61" s="13">
        <v>41</v>
      </c>
      <c r="I61" s="13">
        <v>41</v>
      </c>
      <c r="J61" s="13">
        <v>0</v>
      </c>
      <c r="K61" s="13">
        <v>0</v>
      </c>
      <c r="L61" s="13">
        <v>51</v>
      </c>
      <c r="M61" s="13">
        <v>51</v>
      </c>
      <c r="N61" s="13">
        <v>10</v>
      </c>
      <c r="O61" s="13">
        <v>41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">
        <v>143405</v>
      </c>
      <c r="B62" s="2" t="s">
        <v>86</v>
      </c>
      <c r="C62" s="13">
        <v>6776</v>
      </c>
      <c r="D62" s="13">
        <v>4994</v>
      </c>
      <c r="E62" s="13">
        <v>4988</v>
      </c>
      <c r="F62" s="13">
        <v>6</v>
      </c>
      <c r="G62" s="13">
        <v>0</v>
      </c>
      <c r="H62" s="13">
        <v>6</v>
      </c>
      <c r="I62" s="13">
        <v>0</v>
      </c>
      <c r="J62" s="13">
        <v>6</v>
      </c>
      <c r="K62" s="13">
        <v>0</v>
      </c>
      <c r="L62" s="13">
        <v>4</v>
      </c>
      <c r="M62" s="13">
        <v>4</v>
      </c>
      <c r="N62" s="13">
        <v>1</v>
      </c>
      <c r="O62" s="13">
        <v>3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">
        <v>143406</v>
      </c>
      <c r="B63" s="2" t="s">
        <v>87</v>
      </c>
      <c r="C63" s="13">
        <v>7904</v>
      </c>
      <c r="D63" s="13">
        <v>6107</v>
      </c>
      <c r="E63" s="13">
        <v>6060</v>
      </c>
      <c r="F63" s="13">
        <v>47</v>
      </c>
      <c r="G63" s="13">
        <v>0</v>
      </c>
      <c r="H63" s="13">
        <v>47</v>
      </c>
      <c r="I63" s="13">
        <v>47</v>
      </c>
      <c r="J63" s="13">
        <v>0</v>
      </c>
      <c r="K63" s="13">
        <v>0</v>
      </c>
      <c r="L63" s="13">
        <v>17</v>
      </c>
      <c r="M63" s="13">
        <v>17</v>
      </c>
      <c r="N63" s="13">
        <v>5</v>
      </c>
      <c r="O63" s="13">
        <v>12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">
        <v>143407</v>
      </c>
      <c r="B64" s="2" t="s">
        <v>88</v>
      </c>
      <c r="C64" s="13">
        <v>8529</v>
      </c>
      <c r="D64" s="13">
        <v>6479</v>
      </c>
      <c r="E64" s="13">
        <v>6442</v>
      </c>
      <c r="F64" s="13">
        <v>37</v>
      </c>
      <c r="G64" s="13">
        <v>0</v>
      </c>
      <c r="H64" s="13">
        <v>37</v>
      </c>
      <c r="I64" s="13">
        <v>37</v>
      </c>
      <c r="J64" s="13">
        <v>0</v>
      </c>
      <c r="K64" s="13">
        <v>0</v>
      </c>
      <c r="L64" s="13">
        <v>15</v>
      </c>
      <c r="M64" s="13">
        <v>15</v>
      </c>
      <c r="N64" s="13">
        <v>8</v>
      </c>
      <c r="O64" s="13">
        <v>7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">
        <v>143408</v>
      </c>
      <c r="B65" s="2" t="s">
        <v>89</v>
      </c>
      <c r="C65" s="13">
        <v>6015</v>
      </c>
      <c r="D65" s="13">
        <v>4488</v>
      </c>
      <c r="E65" s="13">
        <v>4459</v>
      </c>
      <c r="F65" s="13">
        <v>29</v>
      </c>
      <c r="G65" s="13">
        <v>0</v>
      </c>
      <c r="H65" s="13">
        <v>29</v>
      </c>
      <c r="I65" s="13">
        <v>27</v>
      </c>
      <c r="J65" s="13">
        <v>2</v>
      </c>
      <c r="K65" s="13">
        <v>0</v>
      </c>
      <c r="L65" s="13">
        <v>7</v>
      </c>
      <c r="M65" s="13">
        <v>7</v>
      </c>
      <c r="N65" s="13">
        <v>1</v>
      </c>
      <c r="O65" s="13">
        <v>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">
        <v>143409</v>
      </c>
      <c r="B66" s="2" t="s">
        <v>90</v>
      </c>
      <c r="C66" s="13">
        <v>18324</v>
      </c>
      <c r="D66" s="13">
        <v>14092</v>
      </c>
      <c r="E66" s="13">
        <v>14015</v>
      </c>
      <c r="F66" s="13">
        <v>77</v>
      </c>
      <c r="G66" s="13">
        <v>0</v>
      </c>
      <c r="H66" s="13">
        <v>77</v>
      </c>
      <c r="I66" s="13">
        <v>77</v>
      </c>
      <c r="J66" s="13">
        <v>0</v>
      </c>
      <c r="K66" s="13">
        <v>0</v>
      </c>
      <c r="L66" s="13">
        <v>49</v>
      </c>
      <c r="M66" s="13">
        <v>49</v>
      </c>
      <c r="N66" s="13">
        <v>37</v>
      </c>
      <c r="O66" s="13">
        <v>12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">
        <v>143410</v>
      </c>
      <c r="B67" s="2" t="s">
        <v>91</v>
      </c>
      <c r="C67" s="13">
        <v>3224</v>
      </c>
      <c r="D67" s="13">
        <v>2536</v>
      </c>
      <c r="E67" s="13">
        <v>2489</v>
      </c>
      <c r="F67" s="13">
        <v>47</v>
      </c>
      <c r="G67" s="13">
        <v>0</v>
      </c>
      <c r="H67" s="13">
        <v>47</v>
      </c>
      <c r="I67" s="13">
        <v>44</v>
      </c>
      <c r="J67" s="13">
        <v>0</v>
      </c>
      <c r="K67" s="13">
        <v>3</v>
      </c>
      <c r="L67" s="13">
        <v>12</v>
      </c>
      <c r="M67" s="13">
        <v>12</v>
      </c>
      <c r="N67" s="13">
        <v>4</v>
      </c>
      <c r="O67" s="13">
        <v>5</v>
      </c>
      <c r="P67" s="13">
        <v>3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">
        <v>143411</v>
      </c>
      <c r="B68" s="2" t="s">
        <v>92</v>
      </c>
      <c r="C68" s="13">
        <v>18395</v>
      </c>
      <c r="D68" s="13">
        <v>13906</v>
      </c>
      <c r="E68" s="13">
        <v>13862</v>
      </c>
      <c r="F68" s="13">
        <v>44</v>
      </c>
      <c r="G68" s="13">
        <v>0</v>
      </c>
      <c r="H68" s="13">
        <v>44</v>
      </c>
      <c r="I68" s="13">
        <v>41</v>
      </c>
      <c r="J68" s="13">
        <v>0</v>
      </c>
      <c r="K68" s="13">
        <v>3</v>
      </c>
      <c r="L68" s="13">
        <v>32</v>
      </c>
      <c r="M68" s="13">
        <v>32</v>
      </c>
      <c r="N68" s="13">
        <v>10</v>
      </c>
      <c r="O68" s="13">
        <v>19</v>
      </c>
      <c r="P68" s="13">
        <v>3</v>
      </c>
      <c r="Q68" s="13">
        <v>0</v>
      </c>
      <c r="R68" s="13">
        <v>0</v>
      </c>
      <c r="S68" s="13">
        <v>0</v>
      </c>
      <c r="T68" s="13">
        <v>0</v>
      </c>
    </row>
    <row r="69" spans="1:20" ht="12.75">
      <c r="A69" s="1">
        <v>143412</v>
      </c>
      <c r="B69" s="2" t="s">
        <v>93</v>
      </c>
      <c r="C69" s="13">
        <v>48297</v>
      </c>
      <c r="D69" s="13">
        <v>38215</v>
      </c>
      <c r="E69" s="13">
        <v>38111</v>
      </c>
      <c r="F69" s="13">
        <v>104</v>
      </c>
      <c r="G69" s="13">
        <v>0</v>
      </c>
      <c r="H69" s="13">
        <v>104</v>
      </c>
      <c r="I69" s="13">
        <v>2</v>
      </c>
      <c r="J69" s="13">
        <v>85</v>
      </c>
      <c r="K69" s="13">
        <v>17</v>
      </c>
      <c r="L69" s="13">
        <v>114</v>
      </c>
      <c r="M69" s="13">
        <v>114</v>
      </c>
      <c r="N69" s="13">
        <v>22</v>
      </c>
      <c r="O69" s="13">
        <v>75</v>
      </c>
      <c r="P69" s="13">
        <v>17</v>
      </c>
      <c r="Q69" s="13">
        <v>0</v>
      </c>
      <c r="R69" s="13">
        <v>0</v>
      </c>
      <c r="S69" s="13">
        <v>0</v>
      </c>
      <c r="T69" s="13">
        <v>0</v>
      </c>
    </row>
    <row r="70" spans="1:20" ht="15">
      <c r="A70" s="3">
        <v>146501</v>
      </c>
      <c r="B70" s="4" t="s">
        <v>36</v>
      </c>
      <c r="C70" s="14">
        <f aca="true" t="shared" si="16" ref="C70:K70">SUM(C71:C88)</f>
        <v>1575042</v>
      </c>
      <c r="D70" s="14">
        <f t="shared" si="16"/>
        <v>1327870</v>
      </c>
      <c r="E70" s="14">
        <f t="shared" si="16"/>
        <v>1324705</v>
      </c>
      <c r="F70" s="14">
        <f t="shared" si="16"/>
        <v>3165</v>
      </c>
      <c r="G70" s="14">
        <f t="shared" si="16"/>
        <v>19</v>
      </c>
      <c r="H70" s="14">
        <f t="shared" si="16"/>
        <v>3146</v>
      </c>
      <c r="I70" s="14">
        <f t="shared" si="16"/>
        <v>2906</v>
      </c>
      <c r="J70" s="14">
        <f t="shared" si="16"/>
        <v>121</v>
      </c>
      <c r="K70" s="14">
        <f t="shared" si="16"/>
        <v>119</v>
      </c>
      <c r="L70" s="14">
        <f>M70+Q70</f>
        <v>8419</v>
      </c>
      <c r="M70" s="14">
        <f aca="true" t="shared" si="17" ref="M70:T70">SUM(M71:M88)</f>
        <v>8417</v>
      </c>
      <c r="N70" s="14">
        <f t="shared" si="17"/>
        <v>1151</v>
      </c>
      <c r="O70" s="14">
        <f t="shared" si="17"/>
        <v>7147</v>
      </c>
      <c r="P70" s="14">
        <f t="shared" si="17"/>
        <v>119</v>
      </c>
      <c r="Q70" s="14">
        <f t="shared" si="17"/>
        <v>2</v>
      </c>
      <c r="R70" s="14">
        <f t="shared" si="17"/>
        <v>0</v>
      </c>
      <c r="S70" s="14">
        <f t="shared" si="17"/>
        <v>0</v>
      </c>
      <c r="T70" s="14">
        <f t="shared" si="17"/>
        <v>2</v>
      </c>
    </row>
    <row r="71" spans="1:20" ht="12.75">
      <c r="A71" s="1">
        <v>146502</v>
      </c>
      <c r="B71" s="2" t="s">
        <v>11</v>
      </c>
      <c r="C71" s="13">
        <v>98070</v>
      </c>
      <c r="D71" s="13">
        <v>82623</v>
      </c>
      <c r="E71" s="13">
        <v>82485</v>
      </c>
      <c r="F71" s="13">
        <v>138</v>
      </c>
      <c r="G71" s="13">
        <v>0</v>
      </c>
      <c r="H71" s="13">
        <v>138</v>
      </c>
      <c r="I71" s="13">
        <v>123</v>
      </c>
      <c r="J71" s="13">
        <v>4</v>
      </c>
      <c r="K71" s="13">
        <v>11</v>
      </c>
      <c r="L71" s="13">
        <v>469</v>
      </c>
      <c r="M71" s="13">
        <v>469</v>
      </c>
      <c r="N71" s="13">
        <v>42</v>
      </c>
      <c r="O71" s="13">
        <v>416</v>
      </c>
      <c r="P71" s="13">
        <v>11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">
        <v>146503</v>
      </c>
      <c r="B72" s="2" t="s">
        <v>12</v>
      </c>
      <c r="C72" s="13">
        <v>60651</v>
      </c>
      <c r="D72" s="13">
        <v>47497</v>
      </c>
      <c r="E72" s="13">
        <v>47160</v>
      </c>
      <c r="F72" s="13">
        <v>337</v>
      </c>
      <c r="G72" s="13">
        <v>1</v>
      </c>
      <c r="H72" s="13">
        <v>336</v>
      </c>
      <c r="I72" s="13">
        <v>302</v>
      </c>
      <c r="J72" s="13">
        <v>32</v>
      </c>
      <c r="K72" s="13">
        <v>2</v>
      </c>
      <c r="L72" s="13">
        <v>199</v>
      </c>
      <c r="M72" s="13">
        <v>198</v>
      </c>
      <c r="N72" s="13">
        <v>37</v>
      </c>
      <c r="O72" s="13">
        <v>159</v>
      </c>
      <c r="P72" s="13">
        <v>2</v>
      </c>
      <c r="Q72" s="13">
        <v>1</v>
      </c>
      <c r="R72" s="13">
        <v>0</v>
      </c>
      <c r="S72" s="13">
        <v>0</v>
      </c>
      <c r="T72" s="13">
        <v>1</v>
      </c>
    </row>
    <row r="73" spans="1:20" ht="12.75">
      <c r="A73" s="1">
        <v>146504</v>
      </c>
      <c r="B73" s="2" t="s">
        <v>10</v>
      </c>
      <c r="C73" s="13">
        <v>130249</v>
      </c>
      <c r="D73" s="13">
        <v>110181</v>
      </c>
      <c r="E73" s="13">
        <v>110020</v>
      </c>
      <c r="F73" s="13">
        <v>161</v>
      </c>
      <c r="G73" s="13">
        <v>5</v>
      </c>
      <c r="H73" s="13">
        <v>156</v>
      </c>
      <c r="I73" s="13">
        <v>144</v>
      </c>
      <c r="J73" s="13">
        <v>12</v>
      </c>
      <c r="K73" s="13">
        <v>0</v>
      </c>
      <c r="L73" s="13">
        <v>814</v>
      </c>
      <c r="M73" s="13">
        <v>814</v>
      </c>
      <c r="N73" s="13">
        <v>159</v>
      </c>
      <c r="O73" s="13">
        <v>655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">
        <v>146505</v>
      </c>
      <c r="B74" s="2" t="s">
        <v>13</v>
      </c>
      <c r="C74" s="13">
        <v>215225</v>
      </c>
      <c r="D74" s="13">
        <v>185318</v>
      </c>
      <c r="E74" s="13">
        <v>185152</v>
      </c>
      <c r="F74" s="13">
        <v>166</v>
      </c>
      <c r="G74" s="13">
        <v>4</v>
      </c>
      <c r="H74" s="13">
        <v>162</v>
      </c>
      <c r="I74" s="13">
        <v>160</v>
      </c>
      <c r="J74" s="13">
        <v>0</v>
      </c>
      <c r="K74" s="13">
        <v>2</v>
      </c>
      <c r="L74" s="13">
        <v>1217</v>
      </c>
      <c r="M74" s="13">
        <v>1217</v>
      </c>
      <c r="N74" s="13">
        <v>86</v>
      </c>
      <c r="O74" s="13">
        <v>1129</v>
      </c>
      <c r="P74" s="13">
        <v>2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">
        <v>146506</v>
      </c>
      <c r="B75" s="2" t="s">
        <v>14</v>
      </c>
      <c r="C75" s="13">
        <v>82274</v>
      </c>
      <c r="D75" s="13">
        <v>70040</v>
      </c>
      <c r="E75" s="13">
        <v>69952</v>
      </c>
      <c r="F75" s="13">
        <v>88</v>
      </c>
      <c r="G75" s="13">
        <v>1</v>
      </c>
      <c r="H75" s="13">
        <v>87</v>
      </c>
      <c r="I75" s="13">
        <v>87</v>
      </c>
      <c r="J75" s="13">
        <v>0</v>
      </c>
      <c r="K75" s="13">
        <v>0</v>
      </c>
      <c r="L75" s="13">
        <v>463</v>
      </c>
      <c r="M75" s="13">
        <v>462</v>
      </c>
      <c r="N75" s="13">
        <v>57</v>
      </c>
      <c r="O75" s="13">
        <v>405</v>
      </c>
      <c r="P75" s="13">
        <v>0</v>
      </c>
      <c r="Q75" s="13">
        <v>1</v>
      </c>
      <c r="R75" s="13">
        <v>0</v>
      </c>
      <c r="S75" s="13">
        <v>0</v>
      </c>
      <c r="T75" s="13">
        <v>1</v>
      </c>
    </row>
    <row r="76" spans="1:20" ht="12.75">
      <c r="A76" s="1">
        <v>146507</v>
      </c>
      <c r="B76" s="2" t="s">
        <v>15</v>
      </c>
      <c r="C76" s="13">
        <v>176823</v>
      </c>
      <c r="D76" s="13">
        <v>149651</v>
      </c>
      <c r="E76" s="13">
        <v>149515</v>
      </c>
      <c r="F76" s="13">
        <v>136</v>
      </c>
      <c r="G76" s="13">
        <v>3</v>
      </c>
      <c r="H76" s="13">
        <v>133</v>
      </c>
      <c r="I76" s="13">
        <v>128</v>
      </c>
      <c r="J76" s="13">
        <v>0</v>
      </c>
      <c r="K76" s="13">
        <v>5</v>
      </c>
      <c r="L76" s="13">
        <v>866</v>
      </c>
      <c r="M76" s="13">
        <v>866</v>
      </c>
      <c r="N76" s="13">
        <v>118</v>
      </c>
      <c r="O76" s="13">
        <v>743</v>
      </c>
      <c r="P76" s="13">
        <v>5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">
        <v>146508</v>
      </c>
      <c r="B77" s="2" t="s">
        <v>16</v>
      </c>
      <c r="C77" s="13">
        <v>70169</v>
      </c>
      <c r="D77" s="13">
        <v>57566</v>
      </c>
      <c r="E77" s="13">
        <v>57530</v>
      </c>
      <c r="F77" s="13">
        <v>36</v>
      </c>
      <c r="G77" s="13">
        <v>0</v>
      </c>
      <c r="H77" s="13">
        <v>36</v>
      </c>
      <c r="I77" s="13">
        <v>35</v>
      </c>
      <c r="J77" s="13">
        <v>0</v>
      </c>
      <c r="K77" s="13">
        <v>1</v>
      </c>
      <c r="L77" s="13">
        <v>373</v>
      </c>
      <c r="M77" s="13">
        <v>373</v>
      </c>
      <c r="N77" s="13">
        <v>76</v>
      </c>
      <c r="O77" s="13">
        <v>296</v>
      </c>
      <c r="P77" s="13">
        <v>1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">
        <v>146509</v>
      </c>
      <c r="B78" s="2" t="s">
        <v>17</v>
      </c>
      <c r="C78" s="13">
        <v>20193</v>
      </c>
      <c r="D78" s="13">
        <v>16680</v>
      </c>
      <c r="E78" s="13">
        <v>16376</v>
      </c>
      <c r="F78" s="13">
        <v>304</v>
      </c>
      <c r="G78" s="13">
        <v>0</v>
      </c>
      <c r="H78" s="13">
        <v>304</v>
      </c>
      <c r="I78" s="13">
        <v>264</v>
      </c>
      <c r="J78" s="13">
        <v>14</v>
      </c>
      <c r="K78" s="13">
        <v>26</v>
      </c>
      <c r="L78" s="13">
        <v>107</v>
      </c>
      <c r="M78" s="13">
        <v>107</v>
      </c>
      <c r="N78" s="13">
        <v>9</v>
      </c>
      <c r="O78" s="13">
        <v>72</v>
      </c>
      <c r="P78" s="13">
        <v>26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">
        <v>146510</v>
      </c>
      <c r="B79" s="2" t="s">
        <v>18</v>
      </c>
      <c r="C79" s="13">
        <v>124955</v>
      </c>
      <c r="D79" s="13">
        <v>109300</v>
      </c>
      <c r="E79" s="13">
        <v>109147</v>
      </c>
      <c r="F79" s="13">
        <v>153</v>
      </c>
      <c r="G79" s="13">
        <v>2</v>
      </c>
      <c r="H79" s="13">
        <v>151</v>
      </c>
      <c r="I79" s="13">
        <v>142</v>
      </c>
      <c r="J79" s="13">
        <v>9</v>
      </c>
      <c r="K79" s="13">
        <v>0</v>
      </c>
      <c r="L79" s="13">
        <v>961</v>
      </c>
      <c r="M79" s="13">
        <v>961</v>
      </c>
      <c r="N79" s="13">
        <v>118</v>
      </c>
      <c r="O79" s="13">
        <v>843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">
        <v>146511</v>
      </c>
      <c r="B80" s="2" t="s">
        <v>19</v>
      </c>
      <c r="C80" s="13">
        <v>119524</v>
      </c>
      <c r="D80" s="13">
        <v>99654</v>
      </c>
      <c r="E80" s="13">
        <v>99511</v>
      </c>
      <c r="F80" s="13">
        <v>143</v>
      </c>
      <c r="G80" s="13">
        <v>0</v>
      </c>
      <c r="H80" s="13">
        <v>143</v>
      </c>
      <c r="I80" s="13">
        <v>127</v>
      </c>
      <c r="J80" s="13">
        <v>0</v>
      </c>
      <c r="K80" s="13">
        <v>16</v>
      </c>
      <c r="L80" s="13">
        <v>516</v>
      </c>
      <c r="M80" s="13">
        <v>516</v>
      </c>
      <c r="N80" s="13">
        <v>75</v>
      </c>
      <c r="O80" s="13">
        <v>425</v>
      </c>
      <c r="P80" s="13">
        <v>16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">
        <v>146512</v>
      </c>
      <c r="B81" s="2" t="s">
        <v>20</v>
      </c>
      <c r="C81" s="13">
        <v>43436</v>
      </c>
      <c r="D81" s="13">
        <v>35524</v>
      </c>
      <c r="E81" s="13">
        <v>35357</v>
      </c>
      <c r="F81" s="13">
        <v>167</v>
      </c>
      <c r="G81" s="13">
        <v>0</v>
      </c>
      <c r="H81" s="13">
        <v>167</v>
      </c>
      <c r="I81" s="13">
        <v>153</v>
      </c>
      <c r="J81" s="13">
        <v>0</v>
      </c>
      <c r="K81" s="13">
        <v>14</v>
      </c>
      <c r="L81" s="13">
        <v>142</v>
      </c>
      <c r="M81" s="13">
        <v>142</v>
      </c>
      <c r="N81" s="13">
        <v>26</v>
      </c>
      <c r="O81" s="13">
        <v>102</v>
      </c>
      <c r="P81" s="13">
        <v>14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">
        <v>146513</v>
      </c>
      <c r="B82" s="2" t="s">
        <v>21</v>
      </c>
      <c r="C82" s="13">
        <v>125006</v>
      </c>
      <c r="D82" s="13">
        <v>103913</v>
      </c>
      <c r="E82" s="13">
        <v>103791</v>
      </c>
      <c r="F82" s="13">
        <v>122</v>
      </c>
      <c r="G82" s="13">
        <v>0</v>
      </c>
      <c r="H82" s="13">
        <v>122</v>
      </c>
      <c r="I82" s="13">
        <v>102</v>
      </c>
      <c r="J82" s="13">
        <v>15</v>
      </c>
      <c r="K82" s="13">
        <v>5</v>
      </c>
      <c r="L82" s="13">
        <v>521</v>
      </c>
      <c r="M82" s="13">
        <v>521</v>
      </c>
      <c r="N82" s="13">
        <v>45</v>
      </c>
      <c r="O82" s="13">
        <v>471</v>
      </c>
      <c r="P82" s="13">
        <v>5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">
        <v>146514</v>
      </c>
      <c r="B83" s="2" t="s">
        <v>22</v>
      </c>
      <c r="C83" s="13">
        <v>58886</v>
      </c>
      <c r="D83" s="13">
        <v>47965</v>
      </c>
      <c r="E83" s="13">
        <v>47794</v>
      </c>
      <c r="F83" s="13">
        <v>171</v>
      </c>
      <c r="G83" s="13">
        <v>0</v>
      </c>
      <c r="H83" s="13">
        <v>171</v>
      </c>
      <c r="I83" s="13">
        <v>151</v>
      </c>
      <c r="J83" s="13">
        <v>12</v>
      </c>
      <c r="K83" s="13">
        <v>8</v>
      </c>
      <c r="L83" s="13">
        <v>260</v>
      </c>
      <c r="M83" s="13">
        <v>260</v>
      </c>
      <c r="N83" s="13">
        <v>91</v>
      </c>
      <c r="O83" s="13">
        <v>161</v>
      </c>
      <c r="P83" s="13">
        <v>8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">
        <v>146515</v>
      </c>
      <c r="B84" s="2" t="s">
        <v>23</v>
      </c>
      <c r="C84" s="13">
        <v>16894</v>
      </c>
      <c r="D84" s="13">
        <v>13507</v>
      </c>
      <c r="E84" s="13">
        <v>12937</v>
      </c>
      <c r="F84" s="13">
        <v>570</v>
      </c>
      <c r="G84" s="13">
        <v>0</v>
      </c>
      <c r="H84" s="13">
        <v>570</v>
      </c>
      <c r="I84" s="13">
        <v>560</v>
      </c>
      <c r="J84" s="13">
        <v>0</v>
      </c>
      <c r="K84" s="13">
        <v>10</v>
      </c>
      <c r="L84" s="13">
        <v>58</v>
      </c>
      <c r="M84" s="13">
        <v>58</v>
      </c>
      <c r="N84" s="13">
        <v>5</v>
      </c>
      <c r="O84" s="13">
        <v>43</v>
      </c>
      <c r="P84" s="13">
        <v>10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">
        <v>146516</v>
      </c>
      <c r="B85" s="2" t="s">
        <v>24</v>
      </c>
      <c r="C85" s="13">
        <v>12836</v>
      </c>
      <c r="D85" s="13">
        <v>10819</v>
      </c>
      <c r="E85" s="13">
        <v>10699</v>
      </c>
      <c r="F85" s="13">
        <v>120</v>
      </c>
      <c r="G85" s="13">
        <v>2</v>
      </c>
      <c r="H85" s="13">
        <v>118</v>
      </c>
      <c r="I85" s="13">
        <v>99</v>
      </c>
      <c r="J85" s="13">
        <v>4</v>
      </c>
      <c r="K85" s="13">
        <v>15</v>
      </c>
      <c r="L85" s="13">
        <v>74</v>
      </c>
      <c r="M85" s="13">
        <v>74</v>
      </c>
      <c r="N85" s="13">
        <v>11</v>
      </c>
      <c r="O85" s="13">
        <v>48</v>
      </c>
      <c r="P85" s="13">
        <v>15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">
        <v>146517</v>
      </c>
      <c r="B86" s="2" t="s">
        <v>25</v>
      </c>
      <c r="C86" s="13">
        <v>35700</v>
      </c>
      <c r="D86" s="13">
        <v>29348</v>
      </c>
      <c r="E86" s="13">
        <v>29155</v>
      </c>
      <c r="F86" s="13">
        <v>193</v>
      </c>
      <c r="G86" s="13">
        <v>0</v>
      </c>
      <c r="H86" s="13">
        <v>193</v>
      </c>
      <c r="I86" s="13">
        <v>192</v>
      </c>
      <c r="J86" s="13">
        <v>1</v>
      </c>
      <c r="K86" s="13">
        <v>0</v>
      </c>
      <c r="L86" s="13">
        <v>132</v>
      </c>
      <c r="M86" s="13">
        <v>132</v>
      </c>
      <c r="N86" s="13">
        <v>2</v>
      </c>
      <c r="O86" s="13">
        <v>130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">
        <v>146518</v>
      </c>
      <c r="B87" s="2" t="s">
        <v>26</v>
      </c>
      <c r="C87" s="13">
        <v>135926</v>
      </c>
      <c r="D87" s="13">
        <v>116799</v>
      </c>
      <c r="E87" s="13">
        <v>116704</v>
      </c>
      <c r="F87" s="13">
        <v>95</v>
      </c>
      <c r="G87" s="13">
        <v>1</v>
      </c>
      <c r="H87" s="13">
        <v>94</v>
      </c>
      <c r="I87" s="13">
        <v>80</v>
      </c>
      <c r="J87" s="13">
        <v>14</v>
      </c>
      <c r="K87" s="13">
        <v>0</v>
      </c>
      <c r="L87" s="13">
        <v>864</v>
      </c>
      <c r="M87" s="13">
        <v>864</v>
      </c>
      <c r="N87" s="13">
        <v>135</v>
      </c>
      <c r="O87" s="13">
        <v>729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 s="1">
        <v>146519</v>
      </c>
      <c r="B88" s="2" t="s">
        <v>27</v>
      </c>
      <c r="C88" s="13">
        <v>48225</v>
      </c>
      <c r="D88" s="13">
        <v>41485</v>
      </c>
      <c r="E88" s="13">
        <v>41420</v>
      </c>
      <c r="F88" s="13">
        <v>65</v>
      </c>
      <c r="G88" s="13">
        <v>0</v>
      </c>
      <c r="H88" s="13">
        <v>65</v>
      </c>
      <c r="I88" s="13">
        <v>57</v>
      </c>
      <c r="J88" s="13">
        <v>4</v>
      </c>
      <c r="K88" s="13">
        <v>4</v>
      </c>
      <c r="L88" s="13">
        <v>383</v>
      </c>
      <c r="M88" s="13">
        <v>383</v>
      </c>
      <c r="N88" s="13">
        <v>59</v>
      </c>
      <c r="O88" s="13">
        <v>320</v>
      </c>
      <c r="P88" s="13">
        <v>4</v>
      </c>
      <c r="Q88" s="13">
        <v>0</v>
      </c>
      <c r="R88" s="13">
        <v>0</v>
      </c>
      <c r="S88" s="13">
        <v>0</v>
      </c>
      <c r="T88" s="13">
        <v>0</v>
      </c>
    </row>
    <row r="89" spans="3:20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2:20" ht="15.75">
      <c r="B90" s="5" t="s">
        <v>37</v>
      </c>
      <c r="C90" s="8">
        <f aca="true" t="shared" si="18" ref="C90:T90">C70+C57+C49+C42+C35+C26+C19+C13+C6</f>
        <v>2481687</v>
      </c>
      <c r="D90" s="8">
        <f t="shared" si="18"/>
        <v>2048586</v>
      </c>
      <c r="E90" s="8">
        <f t="shared" si="18"/>
        <v>2038329</v>
      </c>
      <c r="F90" s="8">
        <f t="shared" si="18"/>
        <v>10257</v>
      </c>
      <c r="G90" s="8">
        <f t="shared" si="18"/>
        <v>28</v>
      </c>
      <c r="H90" s="8">
        <f t="shared" si="18"/>
        <v>10229</v>
      </c>
      <c r="I90" s="8">
        <f t="shared" si="18"/>
        <v>9511</v>
      </c>
      <c r="J90" s="8">
        <f t="shared" si="18"/>
        <v>314</v>
      </c>
      <c r="K90" s="8">
        <f t="shared" si="18"/>
        <v>404</v>
      </c>
      <c r="L90" s="8">
        <f t="shared" si="18"/>
        <v>11223</v>
      </c>
      <c r="M90" s="8">
        <f t="shared" si="18"/>
        <v>11220</v>
      </c>
      <c r="N90" s="8">
        <f t="shared" si="18"/>
        <v>1919</v>
      </c>
      <c r="O90" s="8">
        <f t="shared" si="18"/>
        <v>8897</v>
      </c>
      <c r="P90" s="8">
        <f t="shared" si="18"/>
        <v>404</v>
      </c>
      <c r="Q90" s="8">
        <f t="shared" si="18"/>
        <v>3</v>
      </c>
      <c r="R90" s="8">
        <f t="shared" si="18"/>
        <v>0</v>
      </c>
      <c r="S90" s="8">
        <f t="shared" si="18"/>
        <v>0</v>
      </c>
      <c r="T90" s="8">
        <f t="shared" si="18"/>
        <v>3</v>
      </c>
    </row>
    <row r="92" spans="1:14" ht="12.75">
      <c r="A92" s="26" t="s">
        <v>104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</sheetData>
  <mergeCells count="17">
    <mergeCell ref="A92:N92"/>
    <mergeCell ref="A1:B1"/>
    <mergeCell ref="K1:N1"/>
    <mergeCell ref="B3:B5"/>
    <mergeCell ref="A3:A5"/>
    <mergeCell ref="F4:F5"/>
    <mergeCell ref="E4:E5"/>
    <mergeCell ref="D4:D5"/>
    <mergeCell ref="Q4:T4"/>
    <mergeCell ref="A2:N2"/>
    <mergeCell ref="C3:C5"/>
    <mergeCell ref="D3:G3"/>
    <mergeCell ref="H3:T3"/>
    <mergeCell ref="G4:G5"/>
    <mergeCell ref="H4:K4"/>
    <mergeCell ref="L4:L5"/>
    <mergeCell ref="M4:P4"/>
  </mergeCells>
  <printOptions horizontalCentered="1"/>
  <pageMargins left="0.16" right="0.1968503937007874" top="0.2755905511811024" bottom="0.5118110236220472" header="0.15748031496062992" footer="0.1968503937007874"/>
  <pageSetup fitToHeight="1" fitToWidth="1" horizontalDpi="600" verticalDpi="600" orientation="landscape" paperSize="9" scale="39" r:id="rId3"/>
  <headerFooter alignWithMargins="0">
    <oddFooter>&amp;CWarszawa, dnia &amp;D  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Seliga</dc:creator>
  <cp:keywords/>
  <dc:description/>
  <cp:lastModifiedBy>UMstW</cp:lastModifiedBy>
  <cp:lastPrinted>2005-01-26T13:56:55Z</cp:lastPrinted>
  <dcterms:created xsi:type="dcterms:W3CDTF">2003-09-14T15:19:22Z</dcterms:created>
  <dcterms:modified xsi:type="dcterms:W3CDTF">2005-04-11T15:31:10Z</dcterms:modified>
  <cp:category/>
  <cp:version/>
  <cp:contentType/>
  <cp:contentStatus/>
</cp:coreProperties>
</file>