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65" windowHeight="8820" activeTab="0"/>
  </bookViews>
  <sheets>
    <sheet name="Rejestr wyborców" sheetId="1" r:id="rId1"/>
  </sheets>
  <definedNames>
    <definedName name="_xlnm.Print_Titles" localSheetId="0">'Rejestr wyborców'!$1:$5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<sst xmlns="http://schemas.openxmlformats.org/spreadsheetml/2006/main" count="112" uniqueCount="106">
  <si>
    <t>Nazwa 
jednostki</t>
  </si>
  <si>
    <t>Liczba
mieszkańców</t>
  </si>
  <si>
    <t>ogółem</t>
  </si>
  <si>
    <t>wpisanych
z urzędu</t>
  </si>
  <si>
    <t>Karty dodatkowe</t>
  </si>
  <si>
    <t>Zielone</t>
  </si>
  <si>
    <t>wpisanych
na 
wniosek</t>
  </si>
  <si>
    <t>Kod 
teryt.</t>
  </si>
  <si>
    <t>Liczba wyborców
ujętych w rejestrze wyborców</t>
  </si>
  <si>
    <t>Delegatura w Warszawie</t>
  </si>
  <si>
    <t>Dzielnica Warszawa-Bielany</t>
  </si>
  <si>
    <t>Dzielnica Warszawa-Bemowo</t>
  </si>
  <si>
    <t>Dzielnica Warszawa-Białołęka</t>
  </si>
  <si>
    <t>Dzielnica Warszawa-Mokotów</t>
  </si>
  <si>
    <t>Dzielnica Warszawa-Ochota</t>
  </si>
  <si>
    <t>Dzielnica Warszawa-Praga Południe</t>
  </si>
  <si>
    <t>Dzielnica Warszawa-Praga Północ</t>
  </si>
  <si>
    <t>Dzielnica Warszawa-Rembertów</t>
  </si>
  <si>
    <t>Dzielnica Warszawa-Śródmieście</t>
  </si>
  <si>
    <t>Dzielnica Warszawa-Targówek</t>
  </si>
  <si>
    <t>Dzielnica Warszawa-Ursus</t>
  </si>
  <si>
    <t>Dzielnica Warszawa-Ursynów</t>
  </si>
  <si>
    <t>Dzielnica Warszawa-Wawer</t>
  </si>
  <si>
    <t>Dzielnica Warszawa-Wesoła</t>
  </si>
  <si>
    <t>Dzielnica Warszawa-Wilanów</t>
  </si>
  <si>
    <t>Dzielnica Warszawa-Włochy</t>
  </si>
  <si>
    <t>Dzielnica Warszawa-Wola</t>
  </si>
  <si>
    <t>Dzielnica Warszawa-Żoliborz</t>
  </si>
  <si>
    <t>grodziski</t>
  </si>
  <si>
    <t>legionowski</t>
  </si>
  <si>
    <t>nowodworski</t>
  </si>
  <si>
    <t>otwocki</t>
  </si>
  <si>
    <t>piaseczyński</t>
  </si>
  <si>
    <t>pruszkowski</t>
  </si>
  <si>
    <t>warszawski zachodni</t>
  </si>
  <si>
    <t>wołomiński</t>
  </si>
  <si>
    <t>Warszawa</t>
  </si>
  <si>
    <t>Ogółem</t>
  </si>
  <si>
    <t>Miasto Milanówek</t>
  </si>
  <si>
    <t>Miasto Podkowa Leśna</t>
  </si>
  <si>
    <t>Gmina Baranów</t>
  </si>
  <si>
    <t>Gmina Grodzisk Mazowiecki</t>
  </si>
  <si>
    <t>Gmina Jaktorów</t>
  </si>
  <si>
    <t>Gmina Żabia Wola</t>
  </si>
  <si>
    <t>Miasto Legionowo</t>
  </si>
  <si>
    <t>Gmina Jabłonna</t>
  </si>
  <si>
    <t>Gmina Nieporęt</t>
  </si>
  <si>
    <t>Gmina Serock</t>
  </si>
  <si>
    <t>Gmina Wieliszew</t>
  </si>
  <si>
    <t>Miasto Nowy Dwór Mazowiecki</t>
  </si>
  <si>
    <t>Gmina Czosnów</t>
  </si>
  <si>
    <t>Gmina Leoncin</t>
  </si>
  <si>
    <t>Gmina Nasielsk</t>
  </si>
  <si>
    <t>Gmina Pomiechówek</t>
  </si>
  <si>
    <t>Gmina Zakroczym</t>
  </si>
  <si>
    <t>Miasto Józefów</t>
  </si>
  <si>
    <t>Miasto Otwock</t>
  </si>
  <si>
    <t>Gmina Celestynów</t>
  </si>
  <si>
    <t>Gmina Karczew</t>
  </si>
  <si>
    <t>Gmina Kołbiel</t>
  </si>
  <si>
    <t>Gmina Osieck</t>
  </si>
  <si>
    <t>Gmina Sobienie-Jeziory</t>
  </si>
  <si>
    <t>Gmina Wiązowna</t>
  </si>
  <si>
    <t>Gmina Góra Kalwaria</t>
  </si>
  <si>
    <t>Gmina Konstancin-Jeziorna</t>
  </si>
  <si>
    <t>Gmina Lesznowola</t>
  </si>
  <si>
    <t>Gmina Piaseczno</t>
  </si>
  <si>
    <t>Gmina Prażmów</t>
  </si>
  <si>
    <t>Gmina Tarczyn</t>
  </si>
  <si>
    <t>Miasto Piastów</t>
  </si>
  <si>
    <t>Miasto Pruszków</t>
  </si>
  <si>
    <t>Gmina Brwinów</t>
  </si>
  <si>
    <t>Gmina Michałowice</t>
  </si>
  <si>
    <t>Gmina Nadarzyn</t>
  </si>
  <si>
    <t>Gmina Raszyn</t>
  </si>
  <si>
    <t>Gmina Błonie</t>
  </si>
  <si>
    <t>Gmina Izabelin</t>
  </si>
  <si>
    <t>Gmina Kampinos</t>
  </si>
  <si>
    <t>Gmina Leszno</t>
  </si>
  <si>
    <t>Gmina Łomianki</t>
  </si>
  <si>
    <t>Gmina Ożarów Mazowiecki</t>
  </si>
  <si>
    <t>Gmina Stare Babice</t>
  </si>
  <si>
    <t>Miasto Kobyłka</t>
  </si>
  <si>
    <t>Miasto Marki</t>
  </si>
  <si>
    <t>Miasto Ząbki</t>
  </si>
  <si>
    <t>Miasto Zielonka</t>
  </si>
  <si>
    <t>Gmina Dąbrówka</t>
  </si>
  <si>
    <t>Gmina Jadów</t>
  </si>
  <si>
    <t>Gmina Klembów</t>
  </si>
  <si>
    <t>Gmina Poświętne</t>
  </si>
  <si>
    <t>Gmina Radzymin</t>
  </si>
  <si>
    <t>Gmina Strachówka</t>
  </si>
  <si>
    <t>Gmina Tłuszcz</t>
  </si>
  <si>
    <t>Gmina Wołomin</t>
  </si>
  <si>
    <t>w tym:
część B</t>
  </si>
  <si>
    <t>Różowe
ogółem
Część A i B</t>
  </si>
  <si>
    <t>Różowe - część A</t>
  </si>
  <si>
    <t>Różowe - część B</t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</si>
  <si>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</si>
  <si>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</si>
  <si>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</si>
  <si>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</si>
  <si>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</si>
  <si>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</si>
  <si>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t>*) rozporządzenia Ministra Spraw Wewnętrznych i Administracji z dnia 11 marca 2004 w sprawie rejestru wyborców .... (Dz. U. Nr 42, poz. 388)</t>
  </si>
  <si>
    <t>Stan rejestru na dzień 31 marca 2004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</si>
</sst>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 CE"/>
      <family val="0"/>
    </font>
    <font>
      <sz val="8"/>
      <name val="Tahoma"/>
      <family val="0"/>
    </font>
    <font>
      <sz val="8"/>
      <color indexed="17"/>
      <name val="Tahoma"/>
      <family val="2"/>
    </font>
    <font>
      <b/>
      <i/>
      <sz val="9"/>
      <name val="Verdan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sz val="8"/>
      <name val="Arial CE"/>
      <family val="2"/>
    </font>
    <font>
      <sz val="10"/>
      <color indexed="8"/>
      <name val="Arial CE"/>
      <family val="0"/>
    </font>
    <font>
      <sz val="10"/>
      <name val="Verdana"/>
      <family val="2"/>
    </font>
    <font>
      <b/>
      <i/>
      <sz val="11"/>
      <name val="Verdana"/>
      <family val="2"/>
    </font>
    <font>
      <b/>
      <sz val="11"/>
      <color indexed="8"/>
      <name val="Arial CE"/>
      <family val="0"/>
    </font>
    <font>
      <b/>
      <sz val="12"/>
      <color indexed="8"/>
      <name val="Arial CE"/>
      <family val="2"/>
    </font>
    <font>
      <b/>
      <sz val="12"/>
      <name val="Arial CE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7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left"/>
    </xf>
    <xf numFmtId="3" fontId="10" fillId="2" borderId="1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left"/>
    </xf>
    <xf numFmtId="3" fontId="11" fillId="3" borderId="1" xfId="0" applyNumberFormat="1" applyFont="1" applyFill="1" applyBorder="1" applyAlignment="1">
      <alignment horizontal="left"/>
    </xf>
    <xf numFmtId="3" fontId="9" fillId="4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12" fillId="5" borderId="1" xfId="0" applyNumberFormat="1" applyFont="1" applyFill="1" applyBorder="1" applyAlignment="1">
      <alignment horizontal="right"/>
    </xf>
    <xf numFmtId="0" fontId="14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left"/>
      <protection locked="0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abSelected="1" workbookViewId="0" topLeftCell="A1">
      <pane ySplit="2865" topLeftCell="BM6" activePane="bottomLeft" state="split"/>
      <selection pane="topLeft" activeCell="A2" sqref="A2:N2"/>
      <selection pane="bottomLeft" activeCell="A7" sqref="A7"/>
    </sheetView>
  </sheetViews>
  <sheetFormatPr defaultColWidth="9.00390625" defaultRowHeight="12.75"/>
  <cols>
    <col min="1" max="1" width="9.375" style="0" customWidth="1"/>
    <col min="2" max="2" width="32.625" style="0" customWidth="1"/>
    <col min="3" max="3" width="14.25390625" style="0" customWidth="1"/>
    <col min="4" max="4" width="14.375" style="0" customWidth="1"/>
    <col min="5" max="5" width="14.75390625" style="0" customWidth="1"/>
    <col min="6" max="6" width="11.375" style="0" customWidth="1"/>
    <col min="7" max="7" width="9.25390625" style="0" customWidth="1"/>
    <col min="8" max="8" width="9.00390625" style="0" customWidth="1"/>
    <col min="9" max="9" width="8.625" style="0" customWidth="1"/>
    <col min="10" max="10" width="7.625" style="0" bestFit="1" customWidth="1"/>
    <col min="11" max="11" width="10.875" style="0" customWidth="1"/>
    <col min="12" max="12" width="11.00390625" style="0" customWidth="1"/>
    <col min="13" max="13" width="8.75390625" style="0" customWidth="1"/>
    <col min="14" max="14" width="9.00390625" style="0" customWidth="1"/>
  </cols>
  <sheetData>
    <row r="1" spans="1:14" ht="12.75">
      <c r="A1" s="27" t="s">
        <v>9</v>
      </c>
      <c r="B1" s="27"/>
      <c r="K1" s="27" t="s">
        <v>105</v>
      </c>
      <c r="L1" s="27"/>
      <c r="M1" s="27"/>
      <c r="N1" s="27"/>
    </row>
    <row r="2" spans="1:14" ht="13.5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20" ht="38.25" customHeight="1">
      <c r="A3" s="28" t="s">
        <v>7</v>
      </c>
      <c r="B3" s="18" t="s">
        <v>0</v>
      </c>
      <c r="C3" s="18" t="s">
        <v>1</v>
      </c>
      <c r="D3" s="18" t="s">
        <v>8</v>
      </c>
      <c r="E3" s="18"/>
      <c r="F3" s="18"/>
      <c r="G3" s="18"/>
      <c r="H3" s="20" t="s">
        <v>4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1"/>
    </row>
    <row r="4" spans="1:20" ht="23.25" customHeight="1">
      <c r="A4" s="29"/>
      <c r="B4" s="19"/>
      <c r="C4" s="19"/>
      <c r="D4" s="30" t="s">
        <v>2</v>
      </c>
      <c r="E4" s="19" t="s">
        <v>3</v>
      </c>
      <c r="F4" s="19" t="s">
        <v>6</v>
      </c>
      <c r="G4" s="22" t="s">
        <v>94</v>
      </c>
      <c r="H4" s="23" t="s">
        <v>5</v>
      </c>
      <c r="I4" s="23"/>
      <c r="J4" s="23"/>
      <c r="K4" s="23"/>
      <c r="L4" s="24" t="s">
        <v>95</v>
      </c>
      <c r="M4" s="15" t="s">
        <v>96</v>
      </c>
      <c r="N4" s="15"/>
      <c r="O4" s="15"/>
      <c r="P4" s="15"/>
      <c r="Q4" s="15" t="s">
        <v>97</v>
      </c>
      <c r="R4" s="15"/>
      <c r="S4" s="15"/>
      <c r="T4" s="16"/>
    </row>
    <row r="5" spans="1:20" ht="45">
      <c r="A5" s="29"/>
      <c r="B5" s="19"/>
      <c r="C5" s="19"/>
      <c r="D5" s="30"/>
      <c r="E5" s="19"/>
      <c r="F5" s="19"/>
      <c r="G5" s="22"/>
      <c r="H5" s="11" t="s">
        <v>2</v>
      </c>
      <c r="I5" s="12" t="s">
        <v>98</v>
      </c>
      <c r="J5" s="12" t="s">
        <v>99</v>
      </c>
      <c r="K5" s="12" t="s">
        <v>100</v>
      </c>
      <c r="L5" s="25"/>
      <c r="M5" s="13" t="s">
        <v>2</v>
      </c>
      <c r="N5" s="13" t="s">
        <v>101</v>
      </c>
      <c r="O5" s="13" t="s">
        <v>102</v>
      </c>
      <c r="P5" s="13" t="s">
        <v>103</v>
      </c>
      <c r="Q5" s="13" t="s">
        <v>2</v>
      </c>
      <c r="R5" s="13" t="s">
        <v>101</v>
      </c>
      <c r="S5" s="13" t="s">
        <v>102</v>
      </c>
      <c r="T5" s="14" t="s">
        <v>103</v>
      </c>
    </row>
    <row r="6" spans="1:20" ht="14.25">
      <c r="A6" s="3">
        <v>140500</v>
      </c>
      <c r="B6" s="4" t="s">
        <v>28</v>
      </c>
      <c r="C6" s="6">
        <f aca="true" t="shared" si="0" ref="C6:K6">SUM(C7:C12)</f>
        <v>74523</v>
      </c>
      <c r="D6" s="6">
        <f t="shared" si="0"/>
        <v>59478</v>
      </c>
      <c r="E6" s="6">
        <f t="shared" si="0"/>
        <v>58871</v>
      </c>
      <c r="F6" s="6">
        <f t="shared" si="0"/>
        <v>607</v>
      </c>
      <c r="G6" s="6">
        <f t="shared" si="0"/>
        <v>0</v>
      </c>
      <c r="H6" s="6">
        <f t="shared" si="0"/>
        <v>607</v>
      </c>
      <c r="I6" s="6">
        <f t="shared" si="0"/>
        <v>442</v>
      </c>
      <c r="J6" s="6">
        <f t="shared" si="0"/>
        <v>10</v>
      </c>
      <c r="K6" s="6">
        <f t="shared" si="0"/>
        <v>155</v>
      </c>
      <c r="L6" s="6">
        <f>M6+Q6</f>
        <v>158</v>
      </c>
      <c r="M6" s="6">
        <f aca="true" t="shared" si="1" ref="M6:T6">SUM(M7:M12)</f>
        <v>158</v>
      </c>
      <c r="N6" s="6">
        <f t="shared" si="1"/>
        <v>47</v>
      </c>
      <c r="O6" s="6">
        <f t="shared" si="1"/>
        <v>92</v>
      </c>
      <c r="P6" s="6">
        <f t="shared" si="1"/>
        <v>19</v>
      </c>
      <c r="Q6" s="6">
        <f t="shared" si="1"/>
        <v>0</v>
      </c>
      <c r="R6" s="6">
        <f t="shared" si="1"/>
        <v>0</v>
      </c>
      <c r="S6" s="6">
        <f t="shared" si="1"/>
        <v>0</v>
      </c>
      <c r="T6" s="6">
        <f t="shared" si="1"/>
        <v>0</v>
      </c>
    </row>
    <row r="7" spans="1:20" ht="12.75">
      <c r="A7" s="1">
        <v>140501</v>
      </c>
      <c r="B7" s="2" t="s">
        <v>38</v>
      </c>
      <c r="C7" s="7">
        <v>15035</v>
      </c>
      <c r="D7" s="7">
        <v>12322</v>
      </c>
      <c r="E7" s="7">
        <v>12169</v>
      </c>
      <c r="F7" s="7">
        <v>153</v>
      </c>
      <c r="G7" s="7">
        <v>0</v>
      </c>
      <c r="H7" s="7">
        <v>153</v>
      </c>
      <c r="I7" s="7">
        <v>2</v>
      </c>
      <c r="J7" s="7">
        <v>0</v>
      </c>
      <c r="K7" s="7">
        <v>151</v>
      </c>
      <c r="L7" s="7">
        <v>34</v>
      </c>
      <c r="M7" s="7">
        <v>34</v>
      </c>
      <c r="N7" s="7">
        <v>8</v>
      </c>
      <c r="O7" s="7">
        <v>26</v>
      </c>
      <c r="P7" s="7">
        <v>0</v>
      </c>
      <c r="Q7" s="7">
        <v>0</v>
      </c>
      <c r="R7" s="7">
        <v>0</v>
      </c>
      <c r="S7" s="7">
        <v>0</v>
      </c>
      <c r="T7" s="7">
        <v>0</v>
      </c>
    </row>
    <row r="8" spans="1:20" ht="12.75">
      <c r="A8" s="1">
        <v>140502</v>
      </c>
      <c r="B8" s="2" t="s">
        <v>39</v>
      </c>
      <c r="C8" s="7">
        <v>3660</v>
      </c>
      <c r="D8" s="7">
        <v>3049</v>
      </c>
      <c r="E8" s="7">
        <v>2930</v>
      </c>
      <c r="F8" s="7">
        <v>119</v>
      </c>
      <c r="G8" s="7">
        <v>0</v>
      </c>
      <c r="H8" s="7">
        <v>119</v>
      </c>
      <c r="I8" s="7">
        <v>118</v>
      </c>
      <c r="J8" s="7">
        <v>0</v>
      </c>
      <c r="K8" s="7">
        <v>1</v>
      </c>
      <c r="L8" s="7">
        <v>5</v>
      </c>
      <c r="M8" s="7">
        <v>5</v>
      </c>
      <c r="N8" s="7">
        <v>3</v>
      </c>
      <c r="O8" s="7">
        <v>1</v>
      </c>
      <c r="P8" s="7">
        <v>1</v>
      </c>
      <c r="Q8" s="7">
        <v>0</v>
      </c>
      <c r="R8" s="7">
        <v>0</v>
      </c>
      <c r="S8" s="7">
        <v>0</v>
      </c>
      <c r="T8" s="7">
        <v>0</v>
      </c>
    </row>
    <row r="9" spans="1:20" ht="12.75">
      <c r="A9" s="1">
        <v>140503</v>
      </c>
      <c r="B9" s="2" t="s">
        <v>40</v>
      </c>
      <c r="C9" s="7">
        <v>4744</v>
      </c>
      <c r="D9" s="7">
        <v>3739</v>
      </c>
      <c r="E9" s="7">
        <v>3714</v>
      </c>
      <c r="F9" s="7">
        <v>25</v>
      </c>
      <c r="G9" s="7">
        <v>0</v>
      </c>
      <c r="H9" s="7">
        <v>25</v>
      </c>
      <c r="I9" s="7">
        <v>25</v>
      </c>
      <c r="J9" s="7">
        <v>0</v>
      </c>
      <c r="K9" s="7">
        <v>0</v>
      </c>
      <c r="L9" s="7">
        <v>6</v>
      </c>
      <c r="M9" s="7">
        <v>6</v>
      </c>
      <c r="N9" s="7">
        <v>3</v>
      </c>
      <c r="O9" s="7">
        <v>3</v>
      </c>
      <c r="P9" s="7">
        <v>0</v>
      </c>
      <c r="Q9" s="7">
        <v>0</v>
      </c>
      <c r="R9" s="7">
        <v>0</v>
      </c>
      <c r="S9" s="7">
        <v>0</v>
      </c>
      <c r="T9" s="7">
        <v>0</v>
      </c>
    </row>
    <row r="10" spans="1:20" ht="12.75">
      <c r="A10" s="1">
        <v>140504</v>
      </c>
      <c r="B10" s="2" t="s">
        <v>41</v>
      </c>
      <c r="C10" s="7">
        <v>35846</v>
      </c>
      <c r="D10" s="7">
        <v>28585</v>
      </c>
      <c r="E10" s="7">
        <v>28536</v>
      </c>
      <c r="F10" s="7">
        <v>49</v>
      </c>
      <c r="G10" s="7">
        <v>0</v>
      </c>
      <c r="H10" s="7">
        <v>49</v>
      </c>
      <c r="I10" s="7">
        <v>42</v>
      </c>
      <c r="J10" s="7">
        <v>4</v>
      </c>
      <c r="K10" s="7">
        <v>3</v>
      </c>
      <c r="L10" s="7">
        <v>72</v>
      </c>
      <c r="M10" s="7">
        <v>72</v>
      </c>
      <c r="N10" s="7">
        <v>13</v>
      </c>
      <c r="O10" s="7">
        <v>56</v>
      </c>
      <c r="P10" s="7">
        <v>3</v>
      </c>
      <c r="Q10" s="7">
        <v>0</v>
      </c>
      <c r="R10" s="7">
        <v>0</v>
      </c>
      <c r="S10" s="7">
        <v>0</v>
      </c>
      <c r="T10" s="7">
        <v>0</v>
      </c>
    </row>
    <row r="11" spans="1:20" ht="12.75">
      <c r="A11" s="1">
        <v>140505</v>
      </c>
      <c r="B11" s="2" t="s">
        <v>42</v>
      </c>
      <c r="C11" s="7">
        <v>9401</v>
      </c>
      <c r="D11" s="7">
        <v>7303</v>
      </c>
      <c r="E11" s="7">
        <v>7151</v>
      </c>
      <c r="F11" s="7">
        <v>152</v>
      </c>
      <c r="G11" s="7">
        <v>0</v>
      </c>
      <c r="H11" s="7">
        <v>152</v>
      </c>
      <c r="I11" s="7">
        <v>146</v>
      </c>
      <c r="J11" s="7">
        <v>6</v>
      </c>
      <c r="K11" s="7">
        <v>0</v>
      </c>
      <c r="L11" s="7">
        <v>27</v>
      </c>
      <c r="M11" s="7">
        <v>27</v>
      </c>
      <c r="N11" s="7">
        <v>8</v>
      </c>
      <c r="O11" s="7">
        <v>6</v>
      </c>
      <c r="P11" s="7">
        <v>13</v>
      </c>
      <c r="Q11" s="7">
        <v>0</v>
      </c>
      <c r="R11" s="7">
        <v>0</v>
      </c>
      <c r="S11" s="7">
        <v>0</v>
      </c>
      <c r="T11" s="7">
        <v>0</v>
      </c>
    </row>
    <row r="12" spans="1:20" ht="12.75">
      <c r="A12" s="1">
        <v>140506</v>
      </c>
      <c r="B12" s="2" t="s">
        <v>43</v>
      </c>
      <c r="C12" s="7">
        <v>5837</v>
      </c>
      <c r="D12" s="7">
        <v>4480</v>
      </c>
      <c r="E12" s="7">
        <v>4371</v>
      </c>
      <c r="F12" s="7">
        <v>109</v>
      </c>
      <c r="G12" s="7">
        <v>0</v>
      </c>
      <c r="H12" s="7">
        <v>109</v>
      </c>
      <c r="I12" s="7">
        <v>109</v>
      </c>
      <c r="J12" s="7">
        <v>0</v>
      </c>
      <c r="K12" s="7">
        <v>0</v>
      </c>
      <c r="L12" s="7">
        <v>14</v>
      </c>
      <c r="M12" s="7">
        <v>14</v>
      </c>
      <c r="N12" s="7">
        <v>12</v>
      </c>
      <c r="O12" s="7">
        <v>0</v>
      </c>
      <c r="P12" s="7">
        <v>2</v>
      </c>
      <c r="Q12" s="7">
        <v>0</v>
      </c>
      <c r="R12" s="7">
        <v>0</v>
      </c>
      <c r="S12" s="7">
        <v>0</v>
      </c>
      <c r="T12" s="7">
        <v>0</v>
      </c>
    </row>
    <row r="13" spans="1:20" ht="15">
      <c r="A13" s="3">
        <v>140800</v>
      </c>
      <c r="B13" s="4" t="s">
        <v>29</v>
      </c>
      <c r="C13" s="6">
        <f aca="true" t="shared" si="2" ref="C13:K13">SUM(C14:C18)</f>
        <v>89570</v>
      </c>
      <c r="D13" s="6">
        <f t="shared" si="2"/>
        <v>72127</v>
      </c>
      <c r="E13" s="6">
        <f t="shared" si="2"/>
        <v>70726</v>
      </c>
      <c r="F13" s="6">
        <f t="shared" si="2"/>
        <v>1401</v>
      </c>
      <c r="G13" s="6">
        <f t="shared" si="2"/>
        <v>0</v>
      </c>
      <c r="H13" s="6">
        <f t="shared" si="2"/>
        <v>1401</v>
      </c>
      <c r="I13" s="6">
        <f t="shared" si="2"/>
        <v>1213</v>
      </c>
      <c r="J13" s="6">
        <f t="shared" si="2"/>
        <v>138</v>
      </c>
      <c r="K13" s="6">
        <f t="shared" si="2"/>
        <v>50</v>
      </c>
      <c r="L13" s="6">
        <f>M13+Q13</f>
        <v>464</v>
      </c>
      <c r="M13" s="6">
        <f aca="true" t="shared" si="3" ref="M13:T13">SUM(M14:M18)</f>
        <v>464</v>
      </c>
      <c r="N13" s="6">
        <f t="shared" si="3"/>
        <v>47</v>
      </c>
      <c r="O13" s="6">
        <f t="shared" si="3"/>
        <v>366</v>
      </c>
      <c r="P13" s="6">
        <f t="shared" si="3"/>
        <v>51</v>
      </c>
      <c r="Q13" s="6">
        <f t="shared" si="3"/>
        <v>0</v>
      </c>
      <c r="R13" s="6">
        <f t="shared" si="3"/>
        <v>0</v>
      </c>
      <c r="S13" s="6">
        <f t="shared" si="3"/>
        <v>0</v>
      </c>
      <c r="T13" s="6">
        <f t="shared" si="3"/>
        <v>0</v>
      </c>
    </row>
    <row r="14" spans="1:20" ht="12.75">
      <c r="A14" s="1">
        <v>140801</v>
      </c>
      <c r="B14" s="2" t="s">
        <v>44</v>
      </c>
      <c r="C14" s="7">
        <v>49797</v>
      </c>
      <c r="D14" s="7">
        <v>40452</v>
      </c>
      <c r="E14" s="7">
        <v>40260</v>
      </c>
      <c r="F14" s="7">
        <v>192</v>
      </c>
      <c r="G14" s="7">
        <v>0</v>
      </c>
      <c r="H14" s="7">
        <v>192</v>
      </c>
      <c r="I14" s="7">
        <v>169</v>
      </c>
      <c r="J14" s="7">
        <v>5</v>
      </c>
      <c r="K14" s="7">
        <v>18</v>
      </c>
      <c r="L14" s="7">
        <v>319</v>
      </c>
      <c r="M14" s="7">
        <v>319</v>
      </c>
      <c r="N14" s="7">
        <v>32</v>
      </c>
      <c r="O14" s="7">
        <v>269</v>
      </c>
      <c r="P14" s="7">
        <v>18</v>
      </c>
      <c r="Q14" s="7">
        <v>0</v>
      </c>
      <c r="R14" s="7">
        <v>0</v>
      </c>
      <c r="S14" s="7">
        <v>0</v>
      </c>
      <c r="T14" s="7">
        <v>0</v>
      </c>
    </row>
    <row r="15" spans="1:20" ht="12.75">
      <c r="A15" s="1">
        <v>140802</v>
      </c>
      <c r="B15" s="2" t="s">
        <v>45</v>
      </c>
      <c r="C15" s="7">
        <v>10053</v>
      </c>
      <c r="D15" s="7">
        <v>8106</v>
      </c>
      <c r="E15" s="7">
        <v>7758</v>
      </c>
      <c r="F15" s="7">
        <v>348</v>
      </c>
      <c r="G15" s="7">
        <v>0</v>
      </c>
      <c r="H15" s="7">
        <v>348</v>
      </c>
      <c r="I15" s="7">
        <v>348</v>
      </c>
      <c r="J15" s="7">
        <v>0</v>
      </c>
      <c r="K15" s="7">
        <v>0</v>
      </c>
      <c r="L15" s="7">
        <v>32</v>
      </c>
      <c r="M15" s="7">
        <v>32</v>
      </c>
      <c r="N15" s="7">
        <v>7</v>
      </c>
      <c r="O15" s="7">
        <v>25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</row>
    <row r="16" spans="1:20" ht="12.75">
      <c r="A16" s="1">
        <v>140803</v>
      </c>
      <c r="B16" s="2" t="s">
        <v>46</v>
      </c>
      <c r="C16" s="7">
        <v>11415</v>
      </c>
      <c r="D16" s="7">
        <v>9229</v>
      </c>
      <c r="E16" s="7">
        <v>8742</v>
      </c>
      <c r="F16" s="7">
        <v>487</v>
      </c>
      <c r="G16" s="7">
        <v>0</v>
      </c>
      <c r="H16" s="7">
        <v>487</v>
      </c>
      <c r="I16" s="7">
        <v>474</v>
      </c>
      <c r="J16" s="7">
        <v>2</v>
      </c>
      <c r="K16" s="7">
        <v>11</v>
      </c>
      <c r="L16" s="7">
        <v>31</v>
      </c>
      <c r="M16" s="7">
        <v>31</v>
      </c>
      <c r="N16" s="7">
        <v>0</v>
      </c>
      <c r="O16" s="7">
        <v>19</v>
      </c>
      <c r="P16" s="7">
        <v>12</v>
      </c>
      <c r="Q16" s="7">
        <v>0</v>
      </c>
      <c r="R16" s="7">
        <v>0</v>
      </c>
      <c r="S16" s="7">
        <v>0</v>
      </c>
      <c r="T16" s="7">
        <v>0</v>
      </c>
    </row>
    <row r="17" spans="1:20" ht="12.75">
      <c r="A17" s="1">
        <v>140804</v>
      </c>
      <c r="B17" s="2" t="s">
        <v>47</v>
      </c>
      <c r="C17" s="7">
        <v>10537</v>
      </c>
      <c r="D17" s="7">
        <v>8164</v>
      </c>
      <c r="E17" s="7">
        <v>8004</v>
      </c>
      <c r="F17" s="7">
        <v>160</v>
      </c>
      <c r="G17" s="7">
        <v>0</v>
      </c>
      <c r="H17" s="7">
        <v>160</v>
      </c>
      <c r="I17" s="7">
        <v>15</v>
      </c>
      <c r="J17" s="7">
        <v>131</v>
      </c>
      <c r="K17" s="7">
        <v>14</v>
      </c>
      <c r="L17" s="7">
        <v>40</v>
      </c>
      <c r="M17" s="7">
        <v>40</v>
      </c>
      <c r="N17" s="7">
        <v>6</v>
      </c>
      <c r="O17" s="7">
        <v>20</v>
      </c>
      <c r="P17" s="7">
        <v>14</v>
      </c>
      <c r="Q17" s="7">
        <v>0</v>
      </c>
      <c r="R17" s="7">
        <v>0</v>
      </c>
      <c r="S17" s="7">
        <v>0</v>
      </c>
      <c r="T17" s="7">
        <v>0</v>
      </c>
    </row>
    <row r="18" spans="1:20" ht="12.75">
      <c r="A18" s="1">
        <v>140805</v>
      </c>
      <c r="B18" s="2" t="s">
        <v>48</v>
      </c>
      <c r="C18" s="7">
        <v>7768</v>
      </c>
      <c r="D18" s="7">
        <v>6176</v>
      </c>
      <c r="E18" s="7">
        <v>5962</v>
      </c>
      <c r="F18" s="7">
        <v>214</v>
      </c>
      <c r="G18" s="7">
        <v>0</v>
      </c>
      <c r="H18" s="7">
        <v>214</v>
      </c>
      <c r="I18" s="7">
        <v>207</v>
      </c>
      <c r="J18" s="7">
        <v>0</v>
      </c>
      <c r="K18" s="7">
        <v>7</v>
      </c>
      <c r="L18" s="7">
        <v>42</v>
      </c>
      <c r="M18" s="7">
        <v>42</v>
      </c>
      <c r="N18" s="7">
        <v>2</v>
      </c>
      <c r="O18" s="7">
        <v>33</v>
      </c>
      <c r="P18" s="7">
        <v>7</v>
      </c>
      <c r="Q18" s="7">
        <v>0</v>
      </c>
      <c r="R18" s="7">
        <v>0</v>
      </c>
      <c r="S18" s="7">
        <v>0</v>
      </c>
      <c r="T18" s="7">
        <v>0</v>
      </c>
    </row>
    <row r="19" spans="1:20" ht="15">
      <c r="A19" s="3">
        <v>141400</v>
      </c>
      <c r="B19" s="4" t="s">
        <v>30</v>
      </c>
      <c r="C19" s="6">
        <f aca="true" t="shared" si="4" ref="C19:K19">SUM(C20:C25)</f>
        <v>74985</v>
      </c>
      <c r="D19" s="6">
        <f t="shared" si="4"/>
        <v>59447</v>
      </c>
      <c r="E19" s="6">
        <f t="shared" si="4"/>
        <v>58240</v>
      </c>
      <c r="F19" s="6">
        <f t="shared" si="4"/>
        <v>1241</v>
      </c>
      <c r="G19" s="6">
        <f t="shared" si="4"/>
        <v>0</v>
      </c>
      <c r="H19" s="6">
        <f t="shared" si="4"/>
        <v>1241</v>
      </c>
      <c r="I19" s="6">
        <f t="shared" si="4"/>
        <v>1172</v>
      </c>
      <c r="J19" s="6">
        <f t="shared" si="4"/>
        <v>16</v>
      </c>
      <c r="K19" s="6">
        <f t="shared" si="4"/>
        <v>53</v>
      </c>
      <c r="L19" s="6">
        <f>M19+Q19</f>
        <v>415</v>
      </c>
      <c r="M19" s="6">
        <f aca="true" t="shared" si="5" ref="M19:T19">SUM(M20:M25)</f>
        <v>415</v>
      </c>
      <c r="N19" s="6">
        <f t="shared" si="5"/>
        <v>41</v>
      </c>
      <c r="O19" s="6">
        <f t="shared" si="5"/>
        <v>320</v>
      </c>
      <c r="P19" s="6">
        <f t="shared" si="5"/>
        <v>54</v>
      </c>
      <c r="Q19" s="6">
        <f t="shared" si="5"/>
        <v>0</v>
      </c>
      <c r="R19" s="6">
        <f t="shared" si="5"/>
        <v>0</v>
      </c>
      <c r="S19" s="6">
        <f t="shared" si="5"/>
        <v>0</v>
      </c>
      <c r="T19" s="6">
        <f t="shared" si="5"/>
        <v>0</v>
      </c>
    </row>
    <row r="20" spans="1:20" ht="12.75">
      <c r="A20" s="1">
        <v>141401</v>
      </c>
      <c r="B20" s="2" t="s">
        <v>49</v>
      </c>
      <c r="C20" s="7">
        <v>27600</v>
      </c>
      <c r="D20" s="7">
        <v>21747</v>
      </c>
      <c r="E20" s="7">
        <v>21683</v>
      </c>
      <c r="F20" s="7">
        <v>64</v>
      </c>
      <c r="G20" s="7">
        <v>0</v>
      </c>
      <c r="H20" s="7">
        <v>64</v>
      </c>
      <c r="I20" s="7">
        <v>53</v>
      </c>
      <c r="J20" s="7">
        <v>4</v>
      </c>
      <c r="K20" s="7">
        <v>7</v>
      </c>
      <c r="L20" s="7">
        <v>235</v>
      </c>
      <c r="M20" s="7">
        <v>235</v>
      </c>
      <c r="N20" s="7">
        <v>12</v>
      </c>
      <c r="O20" s="7">
        <v>216</v>
      </c>
      <c r="P20" s="7">
        <v>7</v>
      </c>
      <c r="Q20" s="7">
        <v>0</v>
      </c>
      <c r="R20" s="7">
        <v>0</v>
      </c>
      <c r="S20" s="7">
        <v>0</v>
      </c>
      <c r="T20" s="7">
        <v>0</v>
      </c>
    </row>
    <row r="21" spans="1:20" ht="12.75">
      <c r="A21" s="1">
        <v>141402</v>
      </c>
      <c r="B21" s="2" t="s">
        <v>50</v>
      </c>
      <c r="C21" s="7">
        <v>8082</v>
      </c>
      <c r="D21" s="7">
        <v>7007</v>
      </c>
      <c r="E21" s="7">
        <v>6208</v>
      </c>
      <c r="F21" s="7">
        <v>799</v>
      </c>
      <c r="G21" s="7">
        <v>0</v>
      </c>
      <c r="H21" s="7">
        <v>799</v>
      </c>
      <c r="I21" s="7">
        <v>760</v>
      </c>
      <c r="J21" s="7">
        <v>3</v>
      </c>
      <c r="K21" s="7">
        <v>36</v>
      </c>
      <c r="L21" s="7">
        <v>54</v>
      </c>
      <c r="M21" s="7">
        <v>54</v>
      </c>
      <c r="N21" s="7">
        <v>3</v>
      </c>
      <c r="O21" s="7">
        <v>15</v>
      </c>
      <c r="P21" s="7">
        <v>36</v>
      </c>
      <c r="Q21" s="7">
        <v>0</v>
      </c>
      <c r="R21" s="7">
        <v>0</v>
      </c>
      <c r="S21" s="7">
        <v>0</v>
      </c>
      <c r="T21" s="7">
        <v>0</v>
      </c>
    </row>
    <row r="22" spans="1:20" ht="12.75">
      <c r="A22" s="1">
        <v>141403</v>
      </c>
      <c r="B22" s="2" t="s">
        <v>51</v>
      </c>
      <c r="C22" s="7">
        <v>4936</v>
      </c>
      <c r="D22" s="7">
        <v>3958</v>
      </c>
      <c r="E22" s="7">
        <v>3788</v>
      </c>
      <c r="F22" s="7">
        <v>170</v>
      </c>
      <c r="G22" s="7">
        <v>0</v>
      </c>
      <c r="H22" s="7">
        <v>170</v>
      </c>
      <c r="I22" s="7">
        <v>164</v>
      </c>
      <c r="J22" s="7">
        <v>2</v>
      </c>
      <c r="K22" s="7">
        <v>4</v>
      </c>
      <c r="L22" s="7">
        <v>22</v>
      </c>
      <c r="M22" s="7">
        <v>22</v>
      </c>
      <c r="N22" s="7">
        <v>0</v>
      </c>
      <c r="O22" s="7">
        <v>18</v>
      </c>
      <c r="P22" s="7">
        <v>4</v>
      </c>
      <c r="Q22" s="7">
        <v>0</v>
      </c>
      <c r="R22" s="7">
        <v>0</v>
      </c>
      <c r="S22" s="7">
        <v>0</v>
      </c>
      <c r="T22" s="7">
        <v>0</v>
      </c>
    </row>
    <row r="23" spans="1:20" ht="12.75">
      <c r="A23" s="1">
        <v>141404</v>
      </c>
      <c r="B23" s="2" t="s">
        <v>52</v>
      </c>
      <c r="C23" s="7">
        <v>19407</v>
      </c>
      <c r="D23" s="7">
        <v>14949</v>
      </c>
      <c r="E23" s="7">
        <v>14893</v>
      </c>
      <c r="F23" s="7">
        <v>56</v>
      </c>
      <c r="G23" s="7">
        <v>0</v>
      </c>
      <c r="H23" s="7">
        <v>56</v>
      </c>
      <c r="I23" s="7">
        <v>50</v>
      </c>
      <c r="J23" s="7">
        <v>3</v>
      </c>
      <c r="K23" s="7">
        <v>3</v>
      </c>
      <c r="L23" s="7">
        <v>55</v>
      </c>
      <c r="M23" s="7">
        <v>55</v>
      </c>
      <c r="N23" s="7">
        <v>13</v>
      </c>
      <c r="O23" s="7">
        <v>39</v>
      </c>
      <c r="P23" s="7">
        <v>3</v>
      </c>
      <c r="Q23" s="7">
        <v>0</v>
      </c>
      <c r="R23" s="7">
        <v>0</v>
      </c>
      <c r="S23" s="7">
        <v>0</v>
      </c>
      <c r="T23" s="7">
        <v>0</v>
      </c>
    </row>
    <row r="24" spans="1:20" ht="12.75">
      <c r="A24" s="1">
        <v>141405</v>
      </c>
      <c r="B24" s="2" t="s">
        <v>53</v>
      </c>
      <c r="C24" s="7">
        <v>8586</v>
      </c>
      <c r="D24" s="7">
        <v>6840</v>
      </c>
      <c r="E24" s="7">
        <v>6796</v>
      </c>
      <c r="F24" s="7">
        <v>78</v>
      </c>
      <c r="G24" s="7">
        <v>0</v>
      </c>
      <c r="H24" s="7">
        <v>78</v>
      </c>
      <c r="I24" s="7">
        <v>72</v>
      </c>
      <c r="J24" s="7">
        <v>4</v>
      </c>
      <c r="K24" s="7">
        <v>2</v>
      </c>
      <c r="L24" s="7">
        <v>34</v>
      </c>
      <c r="M24" s="7">
        <v>34</v>
      </c>
      <c r="N24" s="7">
        <v>6</v>
      </c>
      <c r="O24" s="7">
        <v>24</v>
      </c>
      <c r="P24" s="7">
        <v>4</v>
      </c>
      <c r="Q24" s="7">
        <v>0</v>
      </c>
      <c r="R24" s="7">
        <v>0</v>
      </c>
      <c r="S24" s="7">
        <v>0</v>
      </c>
      <c r="T24" s="7">
        <v>0</v>
      </c>
    </row>
    <row r="25" spans="1:20" ht="12.75">
      <c r="A25" s="1">
        <v>141406</v>
      </c>
      <c r="B25" s="2" t="s">
        <v>54</v>
      </c>
      <c r="C25" s="7">
        <v>6374</v>
      </c>
      <c r="D25" s="7">
        <v>4946</v>
      </c>
      <c r="E25" s="7">
        <v>4872</v>
      </c>
      <c r="F25" s="7">
        <v>74</v>
      </c>
      <c r="G25" s="7">
        <v>0</v>
      </c>
      <c r="H25" s="7">
        <v>74</v>
      </c>
      <c r="I25" s="7">
        <v>73</v>
      </c>
      <c r="J25" s="7">
        <v>0</v>
      </c>
      <c r="K25" s="7">
        <v>1</v>
      </c>
      <c r="L25" s="7">
        <v>15</v>
      </c>
      <c r="M25" s="7">
        <v>15</v>
      </c>
      <c r="N25" s="7">
        <v>7</v>
      </c>
      <c r="O25" s="7">
        <v>8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</row>
    <row r="26" spans="1:20" ht="15">
      <c r="A26" s="3">
        <v>141700</v>
      </c>
      <c r="B26" s="4" t="s">
        <v>31</v>
      </c>
      <c r="C26" s="6">
        <f aca="true" t="shared" si="6" ref="C26:K26">SUM(C27:C34)</f>
        <v>110510</v>
      </c>
      <c r="D26" s="6">
        <f t="shared" si="6"/>
        <v>87434</v>
      </c>
      <c r="E26" s="6">
        <f t="shared" si="6"/>
        <v>86704</v>
      </c>
      <c r="F26" s="6">
        <f t="shared" si="6"/>
        <v>700</v>
      </c>
      <c r="G26" s="6">
        <f t="shared" si="6"/>
        <v>0</v>
      </c>
      <c r="H26" s="6">
        <f t="shared" si="6"/>
        <v>704</v>
      </c>
      <c r="I26" s="6">
        <f t="shared" si="6"/>
        <v>668</v>
      </c>
      <c r="J26" s="6">
        <f t="shared" si="6"/>
        <v>11</v>
      </c>
      <c r="K26" s="6">
        <f t="shared" si="6"/>
        <v>25</v>
      </c>
      <c r="L26" s="6">
        <f>M26+Q26</f>
        <v>293</v>
      </c>
      <c r="M26" s="6">
        <f aca="true" t="shared" si="7" ref="M26:T26">SUM(M27:M34)</f>
        <v>293</v>
      </c>
      <c r="N26" s="6">
        <f t="shared" si="7"/>
        <v>67</v>
      </c>
      <c r="O26" s="6">
        <f t="shared" si="7"/>
        <v>201</v>
      </c>
      <c r="P26" s="6">
        <f t="shared" si="7"/>
        <v>25</v>
      </c>
      <c r="Q26" s="6">
        <f t="shared" si="7"/>
        <v>0</v>
      </c>
      <c r="R26" s="6">
        <f t="shared" si="7"/>
        <v>0</v>
      </c>
      <c r="S26" s="6">
        <f t="shared" si="7"/>
        <v>0</v>
      </c>
      <c r="T26" s="6">
        <f t="shared" si="7"/>
        <v>0</v>
      </c>
    </row>
    <row r="27" spans="1:20" ht="12.75">
      <c r="A27" s="1">
        <v>141701</v>
      </c>
      <c r="B27" s="2" t="s">
        <v>55</v>
      </c>
      <c r="C27" s="8">
        <v>15856</v>
      </c>
      <c r="D27" s="8">
        <v>12714</v>
      </c>
      <c r="E27" s="8">
        <v>12452</v>
      </c>
      <c r="F27" s="8">
        <v>262</v>
      </c>
      <c r="G27" s="8">
        <v>0</v>
      </c>
      <c r="H27" s="8">
        <v>262</v>
      </c>
      <c r="I27" s="8">
        <v>249</v>
      </c>
      <c r="J27" s="8">
        <v>0</v>
      </c>
      <c r="K27" s="8">
        <v>13</v>
      </c>
      <c r="L27" s="8">
        <v>59</v>
      </c>
      <c r="M27" s="8">
        <v>59</v>
      </c>
      <c r="N27" s="8">
        <v>8</v>
      </c>
      <c r="O27" s="8">
        <v>38</v>
      </c>
      <c r="P27" s="8">
        <v>13</v>
      </c>
      <c r="Q27" s="8">
        <v>0</v>
      </c>
      <c r="R27" s="8">
        <v>0</v>
      </c>
      <c r="S27" s="8">
        <v>0</v>
      </c>
      <c r="T27" s="8">
        <v>0</v>
      </c>
    </row>
    <row r="28" spans="1:20" ht="12.75">
      <c r="A28" s="1">
        <v>141702</v>
      </c>
      <c r="B28" s="2" t="s">
        <v>56</v>
      </c>
      <c r="C28" s="8">
        <v>41622</v>
      </c>
      <c r="D28" s="8">
        <v>33455</v>
      </c>
      <c r="E28" s="8">
        <v>33371</v>
      </c>
      <c r="F28" s="8">
        <v>84</v>
      </c>
      <c r="G28" s="8">
        <v>0</v>
      </c>
      <c r="H28" s="8">
        <v>84</v>
      </c>
      <c r="I28" s="8">
        <v>73</v>
      </c>
      <c r="J28" s="8">
        <v>9</v>
      </c>
      <c r="K28" s="8">
        <v>2</v>
      </c>
      <c r="L28" s="8">
        <v>174</v>
      </c>
      <c r="M28" s="8">
        <v>174</v>
      </c>
      <c r="N28" s="8">
        <v>46</v>
      </c>
      <c r="O28" s="8">
        <v>126</v>
      </c>
      <c r="P28" s="8">
        <v>2</v>
      </c>
      <c r="Q28" s="8">
        <v>0</v>
      </c>
      <c r="R28" s="8">
        <v>0</v>
      </c>
      <c r="S28" s="8">
        <v>0</v>
      </c>
      <c r="T28" s="8">
        <v>0</v>
      </c>
    </row>
    <row r="29" spans="1:20" ht="12.75">
      <c r="A29" s="1">
        <v>141703</v>
      </c>
      <c r="B29" s="2" t="s">
        <v>57</v>
      </c>
      <c r="C29" s="8">
        <v>10895</v>
      </c>
      <c r="D29" s="8">
        <v>8358</v>
      </c>
      <c r="E29" s="8">
        <v>8258</v>
      </c>
      <c r="F29" s="8">
        <v>70</v>
      </c>
      <c r="G29" s="8">
        <v>0</v>
      </c>
      <c r="H29" s="8">
        <v>70</v>
      </c>
      <c r="I29" s="8">
        <v>69</v>
      </c>
      <c r="J29" s="8">
        <v>0</v>
      </c>
      <c r="K29" s="8">
        <v>1</v>
      </c>
      <c r="L29" s="8">
        <v>9</v>
      </c>
      <c r="M29" s="8">
        <v>9</v>
      </c>
      <c r="N29" s="8">
        <v>1</v>
      </c>
      <c r="O29" s="8">
        <v>7</v>
      </c>
      <c r="P29" s="8">
        <v>1</v>
      </c>
      <c r="Q29" s="8">
        <v>0</v>
      </c>
      <c r="R29" s="8">
        <v>0</v>
      </c>
      <c r="S29" s="8">
        <v>0</v>
      </c>
      <c r="T29" s="8">
        <v>0</v>
      </c>
    </row>
    <row r="30" spans="1:20" ht="12.75">
      <c r="A30" s="1">
        <v>141704</v>
      </c>
      <c r="B30" s="2" t="s">
        <v>58</v>
      </c>
      <c r="C30" s="8">
        <v>15778</v>
      </c>
      <c r="D30" s="8">
        <v>12598</v>
      </c>
      <c r="E30" s="8">
        <v>12549</v>
      </c>
      <c r="F30" s="8">
        <v>49</v>
      </c>
      <c r="G30" s="8">
        <v>0</v>
      </c>
      <c r="H30" s="8">
        <v>49</v>
      </c>
      <c r="I30" s="8">
        <v>42</v>
      </c>
      <c r="J30" s="8">
        <v>2</v>
      </c>
      <c r="K30" s="8">
        <v>5</v>
      </c>
      <c r="L30" s="8">
        <v>31</v>
      </c>
      <c r="M30" s="8">
        <v>31</v>
      </c>
      <c r="N30" s="8">
        <v>6</v>
      </c>
      <c r="O30" s="8">
        <v>20</v>
      </c>
      <c r="P30" s="8">
        <v>5</v>
      </c>
      <c r="Q30" s="8">
        <v>0</v>
      </c>
      <c r="R30" s="8">
        <v>0</v>
      </c>
      <c r="S30" s="8">
        <v>0</v>
      </c>
      <c r="T30" s="8">
        <v>0</v>
      </c>
    </row>
    <row r="31" spans="1:20" ht="12.75">
      <c r="A31" s="1">
        <v>141705</v>
      </c>
      <c r="B31" s="2" t="s">
        <v>59</v>
      </c>
      <c r="C31" s="8">
        <v>8046</v>
      </c>
      <c r="D31" s="8">
        <v>6053</v>
      </c>
      <c r="E31" s="8">
        <v>6027</v>
      </c>
      <c r="F31" s="8">
        <v>26</v>
      </c>
      <c r="G31" s="8">
        <v>0</v>
      </c>
      <c r="H31" s="8">
        <v>26</v>
      </c>
      <c r="I31" s="8">
        <v>26</v>
      </c>
      <c r="J31" s="8">
        <v>0</v>
      </c>
      <c r="K31" s="8">
        <v>0</v>
      </c>
      <c r="L31" s="8">
        <v>4</v>
      </c>
      <c r="M31" s="8">
        <v>4</v>
      </c>
      <c r="N31" s="8">
        <v>1</v>
      </c>
      <c r="O31" s="8">
        <v>3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</row>
    <row r="32" spans="1:20" ht="12.75">
      <c r="A32" s="1">
        <v>141706</v>
      </c>
      <c r="B32" s="2" t="s">
        <v>60</v>
      </c>
      <c r="C32" s="8">
        <v>3497</v>
      </c>
      <c r="D32" s="8">
        <v>2678</v>
      </c>
      <c r="E32" s="8">
        <v>2661</v>
      </c>
      <c r="F32" s="8">
        <v>17</v>
      </c>
      <c r="G32" s="8">
        <v>0</v>
      </c>
      <c r="H32" s="8">
        <v>17</v>
      </c>
      <c r="I32" s="8">
        <v>17</v>
      </c>
      <c r="J32" s="8">
        <v>0</v>
      </c>
      <c r="K32" s="8">
        <v>0</v>
      </c>
      <c r="L32" s="8">
        <v>2</v>
      </c>
      <c r="M32" s="8">
        <v>2</v>
      </c>
      <c r="N32" s="8">
        <v>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</row>
    <row r="33" spans="1:20" ht="12.75">
      <c r="A33" s="1">
        <v>141707</v>
      </c>
      <c r="B33" s="2" t="s">
        <v>61</v>
      </c>
      <c r="C33" s="8">
        <v>6311</v>
      </c>
      <c r="D33" s="8">
        <v>4860</v>
      </c>
      <c r="E33" s="8">
        <v>4844</v>
      </c>
      <c r="F33" s="8">
        <v>16</v>
      </c>
      <c r="G33" s="8">
        <v>0</v>
      </c>
      <c r="H33" s="8">
        <v>16</v>
      </c>
      <c r="I33" s="8">
        <v>16</v>
      </c>
      <c r="J33" s="8">
        <v>0</v>
      </c>
      <c r="K33" s="8">
        <v>0</v>
      </c>
      <c r="L33" s="8">
        <v>5</v>
      </c>
      <c r="M33" s="8">
        <v>5</v>
      </c>
      <c r="N33" s="8">
        <v>2</v>
      </c>
      <c r="O33" s="8">
        <v>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</row>
    <row r="34" spans="1:20" ht="12.75">
      <c r="A34" s="1">
        <v>141708</v>
      </c>
      <c r="B34" s="2" t="s">
        <v>62</v>
      </c>
      <c r="C34" s="8">
        <v>8505</v>
      </c>
      <c r="D34" s="8">
        <v>6718</v>
      </c>
      <c r="E34" s="8">
        <v>6542</v>
      </c>
      <c r="F34" s="8">
        <v>176</v>
      </c>
      <c r="G34" s="8">
        <v>0</v>
      </c>
      <c r="H34" s="8">
        <v>180</v>
      </c>
      <c r="I34" s="8">
        <v>176</v>
      </c>
      <c r="J34" s="8">
        <v>0</v>
      </c>
      <c r="K34" s="8">
        <v>4</v>
      </c>
      <c r="L34" s="8">
        <v>9</v>
      </c>
      <c r="M34" s="8">
        <v>9</v>
      </c>
      <c r="N34" s="8">
        <v>1</v>
      </c>
      <c r="O34" s="8">
        <v>4</v>
      </c>
      <c r="P34" s="8">
        <v>4</v>
      </c>
      <c r="Q34" s="8">
        <v>0</v>
      </c>
      <c r="R34" s="8">
        <v>0</v>
      </c>
      <c r="S34" s="8">
        <v>0</v>
      </c>
      <c r="T34" s="8">
        <v>0</v>
      </c>
    </row>
    <row r="35" spans="1:20" ht="15">
      <c r="A35" s="3">
        <v>141800</v>
      </c>
      <c r="B35" s="4" t="s">
        <v>32</v>
      </c>
      <c r="C35" s="6">
        <f aca="true" t="shared" si="8" ref="C35:K35">SUM(C36:C41)</f>
        <v>128799</v>
      </c>
      <c r="D35" s="6">
        <f t="shared" si="8"/>
        <v>102251</v>
      </c>
      <c r="E35" s="6">
        <f t="shared" si="8"/>
        <v>100872</v>
      </c>
      <c r="F35" s="6">
        <f t="shared" si="8"/>
        <v>1379</v>
      </c>
      <c r="G35" s="6">
        <f t="shared" si="8"/>
        <v>0</v>
      </c>
      <c r="H35" s="6">
        <f t="shared" si="8"/>
        <v>1379</v>
      </c>
      <c r="I35" s="6">
        <f t="shared" si="8"/>
        <v>1334</v>
      </c>
      <c r="J35" s="6">
        <f t="shared" si="8"/>
        <v>9</v>
      </c>
      <c r="K35" s="6">
        <f t="shared" si="8"/>
        <v>36</v>
      </c>
      <c r="L35" s="6">
        <f>M35+Q35</f>
        <v>414</v>
      </c>
      <c r="M35" s="6">
        <f aca="true" t="shared" si="9" ref="M35:T35">SUM(M36:M41)</f>
        <v>414</v>
      </c>
      <c r="N35" s="6">
        <f t="shared" si="9"/>
        <v>125</v>
      </c>
      <c r="O35" s="6">
        <f t="shared" si="9"/>
        <v>258</v>
      </c>
      <c r="P35" s="6">
        <f t="shared" si="9"/>
        <v>31</v>
      </c>
      <c r="Q35" s="6">
        <f t="shared" si="9"/>
        <v>0</v>
      </c>
      <c r="R35" s="6">
        <f t="shared" si="9"/>
        <v>0</v>
      </c>
      <c r="S35" s="6">
        <f t="shared" si="9"/>
        <v>0</v>
      </c>
      <c r="T35" s="6">
        <f t="shared" si="9"/>
        <v>0</v>
      </c>
    </row>
    <row r="36" spans="1:20" ht="12.75">
      <c r="A36" s="1">
        <v>141801</v>
      </c>
      <c r="B36" s="2" t="s">
        <v>63</v>
      </c>
      <c r="C36" s="8">
        <v>23582</v>
      </c>
      <c r="D36" s="8">
        <v>18649</v>
      </c>
      <c r="E36" s="8">
        <v>18505</v>
      </c>
      <c r="F36" s="8">
        <v>144</v>
      </c>
      <c r="G36" s="8">
        <v>0</v>
      </c>
      <c r="H36" s="8">
        <v>144</v>
      </c>
      <c r="I36" s="8">
        <v>135</v>
      </c>
      <c r="J36" s="8">
        <v>2</v>
      </c>
      <c r="K36" s="8">
        <v>7</v>
      </c>
      <c r="L36" s="8">
        <v>77</v>
      </c>
      <c r="M36" s="8">
        <v>77</v>
      </c>
      <c r="N36" s="8">
        <v>23</v>
      </c>
      <c r="O36" s="8">
        <v>47</v>
      </c>
      <c r="P36" s="8">
        <v>7</v>
      </c>
      <c r="Q36" s="8">
        <v>0</v>
      </c>
      <c r="R36" s="8">
        <v>0</v>
      </c>
      <c r="S36" s="8">
        <v>0</v>
      </c>
      <c r="T36" s="8">
        <v>0</v>
      </c>
    </row>
    <row r="37" spans="1:20" ht="12.75">
      <c r="A37" s="1">
        <v>141802</v>
      </c>
      <c r="B37" s="2" t="s">
        <v>64</v>
      </c>
      <c r="C37" s="8">
        <v>22489</v>
      </c>
      <c r="D37" s="8">
        <v>18415</v>
      </c>
      <c r="E37" s="8">
        <v>18078</v>
      </c>
      <c r="F37" s="8">
        <v>337</v>
      </c>
      <c r="G37" s="8">
        <v>0</v>
      </c>
      <c r="H37" s="8">
        <v>337</v>
      </c>
      <c r="I37" s="8">
        <v>327</v>
      </c>
      <c r="J37" s="8">
        <v>4</v>
      </c>
      <c r="K37" s="8">
        <v>6</v>
      </c>
      <c r="L37" s="8">
        <v>101</v>
      </c>
      <c r="M37" s="8">
        <v>101</v>
      </c>
      <c r="N37" s="8">
        <v>45</v>
      </c>
      <c r="O37" s="8">
        <v>50</v>
      </c>
      <c r="P37" s="8">
        <v>6</v>
      </c>
      <c r="Q37" s="8">
        <v>0</v>
      </c>
      <c r="R37" s="8">
        <v>0</v>
      </c>
      <c r="S37" s="8">
        <v>0</v>
      </c>
      <c r="T37" s="8">
        <v>0</v>
      </c>
    </row>
    <row r="38" spans="1:20" ht="12.75">
      <c r="A38" s="1">
        <v>141803</v>
      </c>
      <c r="B38" s="2" t="s">
        <v>65</v>
      </c>
      <c r="C38" s="8">
        <v>13335</v>
      </c>
      <c r="D38" s="8">
        <v>10560</v>
      </c>
      <c r="E38" s="8">
        <v>10191</v>
      </c>
      <c r="F38" s="8">
        <v>369</v>
      </c>
      <c r="G38" s="8">
        <v>0</v>
      </c>
      <c r="H38" s="8">
        <v>369</v>
      </c>
      <c r="I38" s="8">
        <v>358</v>
      </c>
      <c r="J38" s="8">
        <v>1</v>
      </c>
      <c r="K38" s="8">
        <v>10</v>
      </c>
      <c r="L38" s="8">
        <v>17</v>
      </c>
      <c r="M38" s="8">
        <v>17</v>
      </c>
      <c r="N38" s="8">
        <v>7</v>
      </c>
      <c r="O38" s="8">
        <v>5</v>
      </c>
      <c r="P38" s="8">
        <v>5</v>
      </c>
      <c r="Q38" s="8">
        <v>0</v>
      </c>
      <c r="R38" s="8">
        <v>0</v>
      </c>
      <c r="S38" s="8">
        <v>0</v>
      </c>
      <c r="T38" s="8">
        <v>0</v>
      </c>
    </row>
    <row r="39" spans="1:20" ht="12.75">
      <c r="A39" s="1">
        <v>141804</v>
      </c>
      <c r="B39" s="2" t="s">
        <v>66</v>
      </c>
      <c r="C39" s="8">
        <v>51691</v>
      </c>
      <c r="D39" s="8">
        <v>40613</v>
      </c>
      <c r="E39" s="8">
        <v>40325</v>
      </c>
      <c r="F39" s="8">
        <v>288</v>
      </c>
      <c r="G39" s="8">
        <v>0</v>
      </c>
      <c r="H39" s="8">
        <v>288</v>
      </c>
      <c r="I39" s="8">
        <v>279</v>
      </c>
      <c r="J39" s="8">
        <v>0</v>
      </c>
      <c r="K39" s="8">
        <v>9</v>
      </c>
      <c r="L39" s="8">
        <v>181</v>
      </c>
      <c r="M39" s="8">
        <v>181</v>
      </c>
      <c r="N39" s="8">
        <v>48</v>
      </c>
      <c r="O39" s="8">
        <v>124</v>
      </c>
      <c r="P39" s="8">
        <v>9</v>
      </c>
      <c r="Q39" s="8">
        <v>0</v>
      </c>
      <c r="R39" s="8">
        <v>0</v>
      </c>
      <c r="S39" s="8">
        <v>0</v>
      </c>
      <c r="T39" s="8">
        <v>0</v>
      </c>
    </row>
    <row r="40" spans="1:20" ht="12.75">
      <c r="A40" s="1">
        <v>141805</v>
      </c>
      <c r="B40" s="2" t="s">
        <v>67</v>
      </c>
      <c r="C40" s="8">
        <v>7675</v>
      </c>
      <c r="D40" s="8">
        <v>5943</v>
      </c>
      <c r="E40" s="8">
        <v>5832</v>
      </c>
      <c r="F40" s="8">
        <v>111</v>
      </c>
      <c r="G40" s="8">
        <v>0</v>
      </c>
      <c r="H40" s="8">
        <v>111</v>
      </c>
      <c r="I40" s="8">
        <v>105</v>
      </c>
      <c r="J40" s="8">
        <v>2</v>
      </c>
      <c r="K40" s="8">
        <v>4</v>
      </c>
      <c r="L40" s="8">
        <v>24</v>
      </c>
      <c r="M40" s="8">
        <v>24</v>
      </c>
      <c r="N40" s="8">
        <v>2</v>
      </c>
      <c r="O40" s="8">
        <v>18</v>
      </c>
      <c r="P40" s="8">
        <v>4</v>
      </c>
      <c r="Q40" s="8">
        <v>0</v>
      </c>
      <c r="R40" s="8">
        <v>0</v>
      </c>
      <c r="S40" s="8">
        <v>0</v>
      </c>
      <c r="T40" s="8">
        <v>0</v>
      </c>
    </row>
    <row r="41" spans="1:20" ht="12.75">
      <c r="A41" s="1">
        <v>141806</v>
      </c>
      <c r="B41" s="2" t="s">
        <v>68</v>
      </c>
      <c r="C41" s="8">
        <v>10027</v>
      </c>
      <c r="D41" s="8">
        <v>8071</v>
      </c>
      <c r="E41" s="8">
        <v>7941</v>
      </c>
      <c r="F41" s="8">
        <v>130</v>
      </c>
      <c r="G41" s="8">
        <v>0</v>
      </c>
      <c r="H41" s="8">
        <v>130</v>
      </c>
      <c r="I41" s="8">
        <v>130</v>
      </c>
      <c r="J41" s="8">
        <v>0</v>
      </c>
      <c r="K41" s="8">
        <v>0</v>
      </c>
      <c r="L41" s="8">
        <v>14</v>
      </c>
      <c r="M41" s="8">
        <v>14</v>
      </c>
      <c r="N41" s="8">
        <v>0</v>
      </c>
      <c r="O41" s="8">
        <v>14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</row>
    <row r="42" spans="1:20" ht="15">
      <c r="A42" s="3">
        <v>142100</v>
      </c>
      <c r="B42" s="4" t="s">
        <v>33</v>
      </c>
      <c r="C42" s="6">
        <f aca="true" t="shared" si="10" ref="C42:K42">SUM(C43:C48)</f>
        <v>138768</v>
      </c>
      <c r="D42" s="6">
        <f t="shared" si="10"/>
        <v>111651</v>
      </c>
      <c r="E42" s="6">
        <f t="shared" si="10"/>
        <v>110914</v>
      </c>
      <c r="F42" s="6">
        <f t="shared" si="10"/>
        <v>737</v>
      </c>
      <c r="G42" s="6">
        <f t="shared" si="10"/>
        <v>0</v>
      </c>
      <c r="H42" s="6">
        <f t="shared" si="10"/>
        <v>737</v>
      </c>
      <c r="I42" s="6">
        <f t="shared" si="10"/>
        <v>705</v>
      </c>
      <c r="J42" s="6">
        <f t="shared" si="10"/>
        <v>12</v>
      </c>
      <c r="K42" s="6">
        <f t="shared" si="10"/>
        <v>20</v>
      </c>
      <c r="L42" s="6">
        <f>M42+Q42</f>
        <v>463</v>
      </c>
      <c r="M42" s="6">
        <f aca="true" t="shared" si="11" ref="M42:T42">SUM(M43:M48)</f>
        <v>463</v>
      </c>
      <c r="N42" s="6">
        <f t="shared" si="11"/>
        <v>194</v>
      </c>
      <c r="O42" s="6">
        <f t="shared" si="11"/>
        <v>261</v>
      </c>
      <c r="P42" s="6">
        <f t="shared" si="11"/>
        <v>8</v>
      </c>
      <c r="Q42" s="6">
        <f t="shared" si="11"/>
        <v>0</v>
      </c>
      <c r="R42" s="6">
        <f t="shared" si="11"/>
        <v>0</v>
      </c>
      <c r="S42" s="6">
        <f t="shared" si="11"/>
        <v>0</v>
      </c>
      <c r="T42" s="6">
        <f t="shared" si="11"/>
        <v>0</v>
      </c>
    </row>
    <row r="43" spans="1:20" ht="12.75">
      <c r="A43" s="1">
        <v>142101</v>
      </c>
      <c r="B43" s="2" t="s">
        <v>69</v>
      </c>
      <c r="C43" s="8">
        <v>22963</v>
      </c>
      <c r="D43" s="8">
        <v>18879</v>
      </c>
      <c r="E43" s="8">
        <v>18819</v>
      </c>
      <c r="F43" s="8">
        <v>60</v>
      </c>
      <c r="G43" s="8">
        <v>0</v>
      </c>
      <c r="H43" s="8">
        <v>60</v>
      </c>
      <c r="I43" s="8">
        <v>56</v>
      </c>
      <c r="J43" s="8">
        <v>4</v>
      </c>
      <c r="K43" s="8">
        <v>0</v>
      </c>
      <c r="L43" s="8">
        <v>64</v>
      </c>
      <c r="M43" s="8">
        <v>64</v>
      </c>
      <c r="N43" s="8">
        <v>52</v>
      </c>
      <c r="O43" s="8">
        <v>4</v>
      </c>
      <c r="P43" s="8">
        <v>8</v>
      </c>
      <c r="Q43" s="8">
        <v>0</v>
      </c>
      <c r="R43" s="8">
        <v>0</v>
      </c>
      <c r="S43" s="8">
        <v>0</v>
      </c>
      <c r="T43" s="8">
        <v>0</v>
      </c>
    </row>
    <row r="44" spans="1:20" ht="12.75">
      <c r="A44" s="1">
        <v>142102</v>
      </c>
      <c r="B44" s="2" t="s">
        <v>70</v>
      </c>
      <c r="C44" s="8">
        <v>53666</v>
      </c>
      <c r="D44" s="8">
        <v>43761</v>
      </c>
      <c r="E44" s="8">
        <v>43738</v>
      </c>
      <c r="F44" s="8">
        <v>23</v>
      </c>
      <c r="G44" s="8">
        <v>0</v>
      </c>
      <c r="H44" s="8">
        <v>23</v>
      </c>
      <c r="I44" s="8">
        <v>23</v>
      </c>
      <c r="J44" s="8">
        <v>0</v>
      </c>
      <c r="K44" s="8">
        <v>0</v>
      </c>
      <c r="L44" s="8">
        <v>204</v>
      </c>
      <c r="M44" s="8">
        <v>204</v>
      </c>
      <c r="N44" s="8">
        <v>49</v>
      </c>
      <c r="O44" s="8">
        <v>155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</row>
    <row r="45" spans="1:20" ht="12.75">
      <c r="A45" s="1">
        <v>142103</v>
      </c>
      <c r="B45" s="2" t="s">
        <v>71</v>
      </c>
      <c r="C45" s="8">
        <v>19977</v>
      </c>
      <c r="D45" s="8">
        <v>16069</v>
      </c>
      <c r="E45" s="8">
        <v>15966</v>
      </c>
      <c r="F45" s="8">
        <v>103</v>
      </c>
      <c r="G45" s="8">
        <v>0</v>
      </c>
      <c r="H45" s="8">
        <v>103</v>
      </c>
      <c r="I45" s="8">
        <v>95</v>
      </c>
      <c r="J45" s="8">
        <v>8</v>
      </c>
      <c r="K45" s="8">
        <v>0</v>
      </c>
      <c r="L45" s="8">
        <v>73</v>
      </c>
      <c r="M45" s="8">
        <v>73</v>
      </c>
      <c r="N45" s="8">
        <v>39</v>
      </c>
      <c r="O45" s="8">
        <v>34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</row>
    <row r="46" spans="1:20" ht="12.75">
      <c r="A46" s="1">
        <v>142104</v>
      </c>
      <c r="B46" s="2" t="s">
        <v>72</v>
      </c>
      <c r="C46" s="8">
        <v>13985</v>
      </c>
      <c r="D46" s="8">
        <v>11053</v>
      </c>
      <c r="E46" s="8">
        <v>10956</v>
      </c>
      <c r="F46" s="8">
        <v>97</v>
      </c>
      <c r="G46" s="8">
        <v>0</v>
      </c>
      <c r="H46" s="8">
        <v>97</v>
      </c>
      <c r="I46" s="8">
        <v>97</v>
      </c>
      <c r="J46" s="8">
        <v>0</v>
      </c>
      <c r="K46" s="8">
        <v>0</v>
      </c>
      <c r="L46" s="8">
        <v>23</v>
      </c>
      <c r="M46" s="8">
        <v>23</v>
      </c>
      <c r="N46" s="8">
        <v>9</v>
      </c>
      <c r="O46" s="8">
        <v>14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</row>
    <row r="47" spans="1:20" ht="12.75">
      <c r="A47" s="1">
        <v>142105</v>
      </c>
      <c r="B47" s="2" t="s">
        <v>73</v>
      </c>
      <c r="C47" s="8">
        <v>9045</v>
      </c>
      <c r="D47" s="8">
        <v>6929</v>
      </c>
      <c r="E47" s="8">
        <v>6521</v>
      </c>
      <c r="F47" s="8">
        <v>408</v>
      </c>
      <c r="G47" s="8">
        <v>0</v>
      </c>
      <c r="H47" s="8">
        <v>408</v>
      </c>
      <c r="I47" s="8">
        <v>388</v>
      </c>
      <c r="J47" s="8">
        <v>0</v>
      </c>
      <c r="K47" s="8">
        <v>20</v>
      </c>
      <c r="L47" s="8">
        <v>37</v>
      </c>
      <c r="M47" s="8">
        <v>37</v>
      </c>
      <c r="N47" s="8">
        <v>32</v>
      </c>
      <c r="O47" s="8">
        <v>5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</row>
    <row r="48" spans="1:20" ht="12.75">
      <c r="A48" s="1">
        <v>142106</v>
      </c>
      <c r="B48" s="2" t="s">
        <v>74</v>
      </c>
      <c r="C48" s="8">
        <v>19132</v>
      </c>
      <c r="D48" s="8">
        <v>14960</v>
      </c>
      <c r="E48" s="8">
        <v>14914</v>
      </c>
      <c r="F48" s="8">
        <v>46</v>
      </c>
      <c r="G48" s="8">
        <v>0</v>
      </c>
      <c r="H48" s="8">
        <v>46</v>
      </c>
      <c r="I48" s="8">
        <v>46</v>
      </c>
      <c r="J48" s="8">
        <v>0</v>
      </c>
      <c r="K48" s="8">
        <v>0</v>
      </c>
      <c r="L48" s="8">
        <v>62</v>
      </c>
      <c r="M48" s="8">
        <v>62</v>
      </c>
      <c r="N48" s="8">
        <v>13</v>
      </c>
      <c r="O48" s="8">
        <v>49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</row>
    <row r="49" spans="1:20" ht="15">
      <c r="A49" s="3">
        <v>143200</v>
      </c>
      <c r="B49" s="4" t="s">
        <v>34</v>
      </c>
      <c r="C49" s="6">
        <f aca="true" t="shared" si="12" ref="C49:K49">SUM(C50:C56)</f>
        <v>91020</v>
      </c>
      <c r="D49" s="6">
        <f t="shared" si="12"/>
        <v>72699</v>
      </c>
      <c r="E49" s="6">
        <f t="shared" si="12"/>
        <v>71897</v>
      </c>
      <c r="F49" s="6">
        <f t="shared" si="12"/>
        <v>802</v>
      </c>
      <c r="G49" s="6">
        <f t="shared" si="12"/>
        <v>0</v>
      </c>
      <c r="H49" s="6">
        <f t="shared" si="12"/>
        <v>802</v>
      </c>
      <c r="I49" s="6">
        <f t="shared" si="12"/>
        <v>759</v>
      </c>
      <c r="J49" s="6">
        <f t="shared" si="12"/>
        <v>17</v>
      </c>
      <c r="K49" s="6">
        <f t="shared" si="12"/>
        <v>26</v>
      </c>
      <c r="L49" s="6">
        <f>M49+Q49</f>
        <v>298</v>
      </c>
      <c r="M49" s="6">
        <f aca="true" t="shared" si="13" ref="M49:T49">SUM(M50:M56)</f>
        <v>298</v>
      </c>
      <c r="N49" s="6">
        <f t="shared" si="13"/>
        <v>101</v>
      </c>
      <c r="O49" s="6">
        <f t="shared" si="13"/>
        <v>153</v>
      </c>
      <c r="P49" s="6">
        <f t="shared" si="13"/>
        <v>44</v>
      </c>
      <c r="Q49" s="6">
        <f t="shared" si="13"/>
        <v>0</v>
      </c>
      <c r="R49" s="6">
        <f t="shared" si="13"/>
        <v>0</v>
      </c>
      <c r="S49" s="6">
        <f t="shared" si="13"/>
        <v>0</v>
      </c>
      <c r="T49" s="6">
        <f t="shared" si="13"/>
        <v>0</v>
      </c>
    </row>
    <row r="50" spans="1:20" ht="12.75">
      <c r="A50" s="1">
        <v>143201</v>
      </c>
      <c r="B50" s="2" t="s">
        <v>75</v>
      </c>
      <c r="C50" s="8">
        <v>19553</v>
      </c>
      <c r="D50" s="8">
        <v>15625</v>
      </c>
      <c r="E50" s="8">
        <v>15541</v>
      </c>
      <c r="F50" s="8">
        <v>84</v>
      </c>
      <c r="G50" s="8">
        <v>0</v>
      </c>
      <c r="H50" s="8">
        <v>84</v>
      </c>
      <c r="I50" s="8">
        <v>64</v>
      </c>
      <c r="J50" s="8">
        <v>4</v>
      </c>
      <c r="K50" s="8">
        <v>16</v>
      </c>
      <c r="L50" s="8">
        <v>96</v>
      </c>
      <c r="M50" s="8">
        <v>96</v>
      </c>
      <c r="N50" s="8">
        <v>44</v>
      </c>
      <c r="O50" s="8">
        <v>36</v>
      </c>
      <c r="P50" s="8">
        <v>16</v>
      </c>
      <c r="Q50" s="8">
        <v>0</v>
      </c>
      <c r="R50" s="8">
        <v>0</v>
      </c>
      <c r="S50" s="8">
        <v>0</v>
      </c>
      <c r="T50" s="8">
        <v>0</v>
      </c>
    </row>
    <row r="51" spans="1:20" ht="12.75">
      <c r="A51" s="1">
        <v>143202</v>
      </c>
      <c r="B51" s="2" t="s">
        <v>76</v>
      </c>
      <c r="C51" s="8">
        <v>8579</v>
      </c>
      <c r="D51" s="8">
        <v>6886</v>
      </c>
      <c r="E51" s="8">
        <v>6750</v>
      </c>
      <c r="F51" s="8">
        <v>136</v>
      </c>
      <c r="G51" s="8">
        <v>0</v>
      </c>
      <c r="H51" s="8">
        <v>136</v>
      </c>
      <c r="I51" s="8">
        <v>133</v>
      </c>
      <c r="J51" s="8">
        <v>3</v>
      </c>
      <c r="K51" s="8">
        <v>0</v>
      </c>
      <c r="L51" s="8">
        <v>12</v>
      </c>
      <c r="M51" s="8">
        <v>12</v>
      </c>
      <c r="N51" s="8">
        <v>3</v>
      </c>
      <c r="O51" s="8">
        <v>9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</row>
    <row r="52" spans="1:20" ht="12.75">
      <c r="A52" s="1">
        <v>143203</v>
      </c>
      <c r="B52" s="2" t="s">
        <v>77</v>
      </c>
      <c r="C52" s="8">
        <v>3926</v>
      </c>
      <c r="D52" s="8">
        <v>2993</v>
      </c>
      <c r="E52" s="8">
        <v>2970</v>
      </c>
      <c r="F52" s="8">
        <v>23</v>
      </c>
      <c r="G52" s="8">
        <v>0</v>
      </c>
      <c r="H52" s="8">
        <v>23</v>
      </c>
      <c r="I52" s="8">
        <v>23</v>
      </c>
      <c r="J52" s="8">
        <v>0</v>
      </c>
      <c r="K52" s="8">
        <v>0</v>
      </c>
      <c r="L52" s="8">
        <v>4</v>
      </c>
      <c r="M52" s="8">
        <v>4</v>
      </c>
      <c r="N52" s="8">
        <v>0</v>
      </c>
      <c r="O52" s="8">
        <v>4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</row>
    <row r="53" spans="1:20" ht="12.75">
      <c r="A53" s="1">
        <v>143204</v>
      </c>
      <c r="B53" s="2" t="s">
        <v>78</v>
      </c>
      <c r="C53" s="8">
        <v>8147</v>
      </c>
      <c r="D53" s="8">
        <v>6741</v>
      </c>
      <c r="E53" s="8">
        <v>6617</v>
      </c>
      <c r="F53" s="8">
        <v>124</v>
      </c>
      <c r="G53" s="8">
        <v>0</v>
      </c>
      <c r="H53" s="8">
        <v>124</v>
      </c>
      <c r="I53" s="8">
        <v>124</v>
      </c>
      <c r="J53" s="8">
        <v>0</v>
      </c>
      <c r="K53" s="8">
        <v>0</v>
      </c>
      <c r="L53" s="8">
        <v>24</v>
      </c>
      <c r="M53" s="8">
        <v>24</v>
      </c>
      <c r="N53" s="8">
        <v>1</v>
      </c>
      <c r="O53" s="8">
        <v>5</v>
      </c>
      <c r="P53" s="8">
        <v>18</v>
      </c>
      <c r="Q53" s="8">
        <v>0</v>
      </c>
      <c r="R53" s="8">
        <v>0</v>
      </c>
      <c r="S53" s="8">
        <v>0</v>
      </c>
      <c r="T53" s="8">
        <v>0</v>
      </c>
    </row>
    <row r="54" spans="1:20" ht="12.75">
      <c r="A54" s="1">
        <v>143205</v>
      </c>
      <c r="B54" s="2" t="s">
        <v>79</v>
      </c>
      <c r="C54" s="8">
        <v>18691</v>
      </c>
      <c r="D54" s="8">
        <v>14740</v>
      </c>
      <c r="E54" s="8">
        <v>14581</v>
      </c>
      <c r="F54" s="8">
        <v>159</v>
      </c>
      <c r="G54" s="8">
        <v>0</v>
      </c>
      <c r="H54" s="8">
        <v>159</v>
      </c>
      <c r="I54" s="8">
        <v>153</v>
      </c>
      <c r="J54" s="8">
        <v>0</v>
      </c>
      <c r="K54" s="8">
        <v>6</v>
      </c>
      <c r="L54" s="8">
        <v>99</v>
      </c>
      <c r="M54" s="8">
        <v>99</v>
      </c>
      <c r="N54" s="8">
        <v>37</v>
      </c>
      <c r="O54" s="8">
        <v>56</v>
      </c>
      <c r="P54" s="8">
        <v>6</v>
      </c>
      <c r="Q54" s="8">
        <v>0</v>
      </c>
      <c r="R54" s="8">
        <v>0</v>
      </c>
      <c r="S54" s="8">
        <v>0</v>
      </c>
      <c r="T54" s="8">
        <v>0</v>
      </c>
    </row>
    <row r="55" spans="1:20" ht="12.75">
      <c r="A55" s="1">
        <v>143206</v>
      </c>
      <c r="B55" s="2" t="s">
        <v>80</v>
      </c>
      <c r="C55" s="8">
        <v>19134</v>
      </c>
      <c r="D55" s="8">
        <v>15499</v>
      </c>
      <c r="E55" s="8">
        <v>15371</v>
      </c>
      <c r="F55" s="8">
        <v>128</v>
      </c>
      <c r="G55" s="8">
        <v>0</v>
      </c>
      <c r="H55" s="8">
        <v>128</v>
      </c>
      <c r="I55" s="8">
        <v>124</v>
      </c>
      <c r="J55" s="8">
        <v>3</v>
      </c>
      <c r="K55" s="8">
        <v>1</v>
      </c>
      <c r="L55" s="8">
        <v>29</v>
      </c>
      <c r="M55" s="8">
        <v>29</v>
      </c>
      <c r="N55" s="8">
        <v>9</v>
      </c>
      <c r="O55" s="8">
        <v>19</v>
      </c>
      <c r="P55" s="8">
        <v>1</v>
      </c>
      <c r="Q55" s="8">
        <v>0</v>
      </c>
      <c r="R55" s="8">
        <v>0</v>
      </c>
      <c r="S55" s="8">
        <v>0</v>
      </c>
      <c r="T55" s="8">
        <v>0</v>
      </c>
    </row>
    <row r="56" spans="1:20" ht="12.75">
      <c r="A56" s="1">
        <v>143207</v>
      </c>
      <c r="B56" s="2" t="s">
        <v>81</v>
      </c>
      <c r="C56" s="8">
        <v>12990</v>
      </c>
      <c r="D56" s="8">
        <v>10215</v>
      </c>
      <c r="E56" s="8">
        <v>10067</v>
      </c>
      <c r="F56" s="8">
        <v>148</v>
      </c>
      <c r="G56" s="8">
        <v>0</v>
      </c>
      <c r="H56" s="8">
        <v>148</v>
      </c>
      <c r="I56" s="8">
        <v>138</v>
      </c>
      <c r="J56" s="8">
        <v>7</v>
      </c>
      <c r="K56" s="8">
        <v>3</v>
      </c>
      <c r="L56" s="8">
        <v>34</v>
      </c>
      <c r="M56" s="8">
        <v>34</v>
      </c>
      <c r="N56" s="8">
        <v>7</v>
      </c>
      <c r="O56" s="8">
        <v>24</v>
      </c>
      <c r="P56" s="8">
        <v>3</v>
      </c>
      <c r="Q56" s="8">
        <v>0</v>
      </c>
      <c r="R56" s="8">
        <v>0</v>
      </c>
      <c r="S56" s="8">
        <v>0</v>
      </c>
      <c r="T56" s="8">
        <v>0</v>
      </c>
    </row>
    <row r="57" spans="1:20" ht="15">
      <c r="A57" s="3">
        <v>143400</v>
      </c>
      <c r="B57" s="4" t="s">
        <v>35</v>
      </c>
      <c r="C57" s="6">
        <f aca="true" t="shared" si="14" ref="C57:K57">SUM(C58:C69)</f>
        <v>190919</v>
      </c>
      <c r="D57" s="6">
        <f t="shared" si="14"/>
        <v>147347</v>
      </c>
      <c r="E57" s="6">
        <f t="shared" si="14"/>
        <v>152393</v>
      </c>
      <c r="F57" s="6">
        <f t="shared" si="14"/>
        <v>954</v>
      </c>
      <c r="G57" s="6">
        <f t="shared" si="14"/>
        <v>0</v>
      </c>
      <c r="H57" s="6">
        <f t="shared" si="14"/>
        <v>954</v>
      </c>
      <c r="I57" s="6">
        <f t="shared" si="14"/>
        <v>830</v>
      </c>
      <c r="J57" s="6">
        <f t="shared" si="14"/>
        <v>96</v>
      </c>
      <c r="K57" s="6">
        <f t="shared" si="14"/>
        <v>28</v>
      </c>
      <c r="L57" s="6">
        <f>M57+Q57</f>
        <v>519</v>
      </c>
      <c r="M57" s="6">
        <f aca="true" t="shared" si="15" ref="M57:T57">SUM(M58:M69)</f>
        <v>519</v>
      </c>
      <c r="N57" s="6">
        <f t="shared" si="15"/>
        <v>216</v>
      </c>
      <c r="O57" s="6">
        <f t="shared" si="15"/>
        <v>244</v>
      </c>
      <c r="P57" s="6">
        <f t="shared" si="15"/>
        <v>59</v>
      </c>
      <c r="Q57" s="6">
        <f t="shared" si="15"/>
        <v>0</v>
      </c>
      <c r="R57" s="6">
        <f t="shared" si="15"/>
        <v>0</v>
      </c>
      <c r="S57" s="6">
        <f t="shared" si="15"/>
        <v>0</v>
      </c>
      <c r="T57" s="6">
        <f t="shared" si="15"/>
        <v>0</v>
      </c>
    </row>
    <row r="58" spans="1:20" ht="12.75">
      <c r="A58" s="1">
        <v>143401</v>
      </c>
      <c r="B58" s="2" t="s">
        <v>82</v>
      </c>
      <c r="C58" s="8">
        <v>16714</v>
      </c>
      <c r="D58" s="8">
        <v>12906</v>
      </c>
      <c r="E58" s="8">
        <v>12865</v>
      </c>
      <c r="F58" s="8">
        <v>41</v>
      </c>
      <c r="G58" s="8">
        <v>0</v>
      </c>
      <c r="H58" s="8">
        <v>41</v>
      </c>
      <c r="I58" s="8">
        <v>41</v>
      </c>
      <c r="J58" s="8">
        <v>0</v>
      </c>
      <c r="K58" s="8">
        <v>0</v>
      </c>
      <c r="L58" s="8">
        <v>27</v>
      </c>
      <c r="M58" s="8">
        <v>27</v>
      </c>
      <c r="N58" s="8">
        <v>8</v>
      </c>
      <c r="O58" s="8">
        <v>19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</row>
    <row r="59" spans="1:20" ht="12.75">
      <c r="A59" s="1">
        <v>143402</v>
      </c>
      <c r="B59" s="2" t="s">
        <v>83</v>
      </c>
      <c r="C59" s="8">
        <v>20602</v>
      </c>
      <c r="D59" s="8">
        <v>15797</v>
      </c>
      <c r="E59" s="8">
        <v>15717</v>
      </c>
      <c r="F59" s="8">
        <v>80</v>
      </c>
      <c r="G59" s="8">
        <v>0</v>
      </c>
      <c r="H59" s="8">
        <v>80</v>
      </c>
      <c r="I59" s="8">
        <v>77</v>
      </c>
      <c r="J59" s="8">
        <v>1</v>
      </c>
      <c r="K59" s="8">
        <v>2</v>
      </c>
      <c r="L59" s="8">
        <v>68</v>
      </c>
      <c r="M59" s="8">
        <v>68</v>
      </c>
      <c r="N59" s="8">
        <v>32</v>
      </c>
      <c r="O59" s="8">
        <v>35</v>
      </c>
      <c r="P59" s="8">
        <v>1</v>
      </c>
      <c r="Q59" s="8">
        <v>0</v>
      </c>
      <c r="R59" s="8">
        <v>0</v>
      </c>
      <c r="S59" s="8">
        <v>0</v>
      </c>
      <c r="T59" s="8">
        <v>0</v>
      </c>
    </row>
    <row r="60" spans="1:20" ht="12.75">
      <c r="A60" s="1">
        <v>143403</v>
      </c>
      <c r="B60" s="2" t="s">
        <v>84</v>
      </c>
      <c r="C60" s="8">
        <v>20261</v>
      </c>
      <c r="D60" s="8">
        <v>15662</v>
      </c>
      <c r="E60" s="8">
        <v>15299</v>
      </c>
      <c r="F60" s="8">
        <v>363</v>
      </c>
      <c r="G60" s="8">
        <v>0</v>
      </c>
      <c r="H60" s="8">
        <v>363</v>
      </c>
      <c r="I60" s="8">
        <v>359</v>
      </c>
      <c r="J60" s="8">
        <v>0</v>
      </c>
      <c r="K60" s="8">
        <v>4</v>
      </c>
      <c r="L60" s="8">
        <v>77</v>
      </c>
      <c r="M60" s="8">
        <v>77</v>
      </c>
      <c r="N60" s="8">
        <v>45</v>
      </c>
      <c r="O60" s="8">
        <v>0</v>
      </c>
      <c r="P60" s="8">
        <v>32</v>
      </c>
      <c r="Q60" s="8">
        <v>0</v>
      </c>
      <c r="R60" s="8">
        <v>0</v>
      </c>
      <c r="S60" s="8">
        <v>0</v>
      </c>
      <c r="T60" s="8">
        <v>0</v>
      </c>
    </row>
    <row r="61" spans="1:20" ht="12.75">
      <c r="A61" s="1">
        <v>143404</v>
      </c>
      <c r="B61" s="2" t="s">
        <v>85</v>
      </c>
      <c r="C61" s="8">
        <v>16451</v>
      </c>
      <c r="D61" s="8">
        <v>12903</v>
      </c>
      <c r="E61" s="8">
        <v>12856</v>
      </c>
      <c r="F61" s="8">
        <v>47</v>
      </c>
      <c r="G61" s="8">
        <v>0</v>
      </c>
      <c r="H61" s="8">
        <v>47</v>
      </c>
      <c r="I61" s="8">
        <v>47</v>
      </c>
      <c r="J61" s="8">
        <v>0</v>
      </c>
      <c r="K61" s="8">
        <v>0</v>
      </c>
      <c r="L61" s="8">
        <v>56</v>
      </c>
      <c r="M61" s="8">
        <v>56</v>
      </c>
      <c r="N61" s="8">
        <v>11</v>
      </c>
      <c r="O61" s="8">
        <v>45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</row>
    <row r="62" spans="1:20" ht="12.75">
      <c r="A62" s="1">
        <v>143405</v>
      </c>
      <c r="B62" s="2" t="s">
        <v>86</v>
      </c>
      <c r="C62" s="8">
        <v>6728</v>
      </c>
      <c r="D62" s="8">
        <v>5007</v>
      </c>
      <c r="E62" s="8">
        <v>5000</v>
      </c>
      <c r="F62" s="8">
        <v>7</v>
      </c>
      <c r="G62" s="8">
        <v>0</v>
      </c>
      <c r="H62" s="8">
        <v>7</v>
      </c>
      <c r="I62" s="8">
        <v>7</v>
      </c>
      <c r="J62" s="8">
        <v>0</v>
      </c>
      <c r="K62" s="8">
        <v>0</v>
      </c>
      <c r="L62" s="8">
        <v>4</v>
      </c>
      <c r="M62" s="8">
        <v>4</v>
      </c>
      <c r="N62" s="8">
        <v>1</v>
      </c>
      <c r="O62" s="8">
        <v>3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</row>
    <row r="63" spans="1:20" ht="12.75">
      <c r="A63" s="1">
        <v>143406</v>
      </c>
      <c r="B63" s="2" t="s">
        <v>87</v>
      </c>
      <c r="C63" s="8">
        <v>7943</v>
      </c>
      <c r="D63" s="8">
        <v>6094</v>
      </c>
      <c r="E63" s="8">
        <v>6043</v>
      </c>
      <c r="F63" s="8">
        <v>51</v>
      </c>
      <c r="G63" s="8">
        <v>0</v>
      </c>
      <c r="H63" s="8">
        <v>51</v>
      </c>
      <c r="I63" s="8">
        <v>51</v>
      </c>
      <c r="J63" s="8">
        <v>0</v>
      </c>
      <c r="K63" s="8">
        <v>0</v>
      </c>
      <c r="L63" s="8">
        <v>22</v>
      </c>
      <c r="M63" s="8">
        <v>22</v>
      </c>
      <c r="N63" s="8">
        <v>17</v>
      </c>
      <c r="O63" s="8">
        <v>0</v>
      </c>
      <c r="P63" s="8">
        <v>5</v>
      </c>
      <c r="Q63" s="8">
        <v>0</v>
      </c>
      <c r="R63" s="8">
        <v>0</v>
      </c>
      <c r="S63" s="8">
        <v>0</v>
      </c>
      <c r="T63" s="8">
        <v>0</v>
      </c>
    </row>
    <row r="64" spans="1:20" ht="12.75">
      <c r="A64" s="1">
        <v>143407</v>
      </c>
      <c r="B64" s="2" t="s">
        <v>88</v>
      </c>
      <c r="C64" s="8">
        <v>8399</v>
      </c>
      <c r="D64" s="8">
        <v>6370</v>
      </c>
      <c r="E64" s="8">
        <v>6331</v>
      </c>
      <c r="F64" s="8">
        <v>39</v>
      </c>
      <c r="G64" s="8">
        <v>0</v>
      </c>
      <c r="H64" s="8">
        <v>39</v>
      </c>
      <c r="I64" s="8">
        <v>39</v>
      </c>
      <c r="J64" s="8">
        <v>0</v>
      </c>
      <c r="K64" s="8">
        <v>0</v>
      </c>
      <c r="L64" s="8">
        <v>12</v>
      </c>
      <c r="M64" s="8">
        <v>12</v>
      </c>
      <c r="N64" s="8">
        <v>6</v>
      </c>
      <c r="O64" s="8">
        <v>6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</row>
    <row r="65" spans="1:20" ht="12.75">
      <c r="A65" s="1">
        <v>143408</v>
      </c>
      <c r="B65" s="2" t="s">
        <v>89</v>
      </c>
      <c r="C65" s="8">
        <v>5995</v>
      </c>
      <c r="D65" s="8">
        <v>4448</v>
      </c>
      <c r="E65" s="8">
        <v>4417</v>
      </c>
      <c r="F65" s="8">
        <v>31</v>
      </c>
      <c r="G65" s="8">
        <v>0</v>
      </c>
      <c r="H65" s="8">
        <v>31</v>
      </c>
      <c r="I65" s="8">
        <v>28</v>
      </c>
      <c r="J65" s="8">
        <v>2</v>
      </c>
      <c r="K65" s="8">
        <v>1</v>
      </c>
      <c r="L65" s="8">
        <v>7</v>
      </c>
      <c r="M65" s="8">
        <v>7</v>
      </c>
      <c r="N65" s="8">
        <v>1</v>
      </c>
      <c r="O65" s="8">
        <v>6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</row>
    <row r="66" spans="1:20" ht="12.75">
      <c r="A66" s="1">
        <v>143409</v>
      </c>
      <c r="B66" s="2" t="s">
        <v>90</v>
      </c>
      <c r="C66" s="8">
        <v>18132</v>
      </c>
      <c r="D66" s="8">
        <v>13890</v>
      </c>
      <c r="E66" s="8">
        <v>19809</v>
      </c>
      <c r="F66" s="8">
        <v>81</v>
      </c>
      <c r="G66" s="8">
        <v>0</v>
      </c>
      <c r="H66" s="8">
        <v>81</v>
      </c>
      <c r="I66" s="8">
        <v>81</v>
      </c>
      <c r="J66" s="8">
        <v>0</v>
      </c>
      <c r="K66" s="8">
        <v>0</v>
      </c>
      <c r="L66" s="8">
        <v>60</v>
      </c>
      <c r="M66" s="8">
        <v>60</v>
      </c>
      <c r="N66" s="8">
        <v>42</v>
      </c>
      <c r="O66" s="8">
        <v>18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</row>
    <row r="67" spans="1:20" ht="12.75">
      <c r="A67" s="1">
        <v>143410</v>
      </c>
      <c r="B67" s="2" t="s">
        <v>91</v>
      </c>
      <c r="C67" s="8">
        <v>3250</v>
      </c>
      <c r="D67" s="8">
        <v>2511</v>
      </c>
      <c r="E67" s="8">
        <v>2461</v>
      </c>
      <c r="F67" s="8">
        <v>50</v>
      </c>
      <c r="G67" s="8">
        <v>0</v>
      </c>
      <c r="H67" s="8">
        <v>50</v>
      </c>
      <c r="I67" s="8">
        <v>47</v>
      </c>
      <c r="J67" s="8">
        <v>0</v>
      </c>
      <c r="K67" s="8">
        <v>3</v>
      </c>
      <c r="L67" s="8">
        <v>12</v>
      </c>
      <c r="M67" s="8">
        <v>12</v>
      </c>
      <c r="N67" s="8">
        <v>4</v>
      </c>
      <c r="O67" s="8">
        <v>5</v>
      </c>
      <c r="P67" s="8">
        <v>3</v>
      </c>
      <c r="Q67" s="8">
        <v>0</v>
      </c>
      <c r="R67" s="8">
        <v>0</v>
      </c>
      <c r="S67" s="8">
        <v>0</v>
      </c>
      <c r="T67" s="8">
        <v>0</v>
      </c>
    </row>
    <row r="68" spans="1:20" ht="12.75">
      <c r="A68" s="1">
        <v>143411</v>
      </c>
      <c r="B68" s="2" t="s">
        <v>92</v>
      </c>
      <c r="C68" s="8">
        <v>18319</v>
      </c>
      <c r="D68" s="8">
        <v>13809</v>
      </c>
      <c r="E68" s="8">
        <v>13758</v>
      </c>
      <c r="F68" s="8">
        <v>51</v>
      </c>
      <c r="G68" s="8">
        <v>0</v>
      </c>
      <c r="H68" s="8">
        <v>51</v>
      </c>
      <c r="I68" s="8">
        <v>48</v>
      </c>
      <c r="J68" s="8">
        <v>0</v>
      </c>
      <c r="K68" s="8">
        <v>3</v>
      </c>
      <c r="L68" s="8">
        <v>34</v>
      </c>
      <c r="M68" s="8">
        <v>34</v>
      </c>
      <c r="N68" s="8">
        <v>13</v>
      </c>
      <c r="O68" s="8">
        <v>18</v>
      </c>
      <c r="P68" s="8">
        <v>3</v>
      </c>
      <c r="Q68" s="8">
        <v>0</v>
      </c>
      <c r="R68" s="8">
        <v>0</v>
      </c>
      <c r="S68" s="8">
        <v>0</v>
      </c>
      <c r="T68" s="8">
        <v>0</v>
      </c>
    </row>
    <row r="69" spans="1:20" ht="12.75">
      <c r="A69" s="1">
        <v>143412</v>
      </c>
      <c r="B69" s="2" t="s">
        <v>93</v>
      </c>
      <c r="C69" s="8">
        <v>48125</v>
      </c>
      <c r="D69" s="8">
        <v>37950</v>
      </c>
      <c r="E69" s="8">
        <v>37837</v>
      </c>
      <c r="F69" s="8">
        <v>113</v>
      </c>
      <c r="G69" s="8">
        <v>0</v>
      </c>
      <c r="H69" s="8">
        <v>113</v>
      </c>
      <c r="I69" s="8">
        <v>5</v>
      </c>
      <c r="J69" s="8">
        <v>93</v>
      </c>
      <c r="K69" s="8">
        <v>15</v>
      </c>
      <c r="L69" s="8">
        <v>140</v>
      </c>
      <c r="M69" s="8">
        <v>140</v>
      </c>
      <c r="N69" s="8">
        <v>36</v>
      </c>
      <c r="O69" s="8">
        <v>89</v>
      </c>
      <c r="P69" s="8">
        <v>15</v>
      </c>
      <c r="Q69" s="8">
        <v>0</v>
      </c>
      <c r="R69" s="8">
        <v>0</v>
      </c>
      <c r="S69" s="8">
        <v>0</v>
      </c>
      <c r="T69" s="8">
        <v>0</v>
      </c>
    </row>
    <row r="70" spans="1:20" ht="15">
      <c r="A70" s="3">
        <v>146501</v>
      </c>
      <c r="B70" s="4" t="s">
        <v>36</v>
      </c>
      <c r="C70" s="6">
        <f aca="true" t="shared" si="16" ref="C70:K70">SUM(C71:C88)</f>
        <v>1573316</v>
      </c>
      <c r="D70" s="6">
        <f t="shared" si="16"/>
        <v>1325461</v>
      </c>
      <c r="E70" s="6">
        <f t="shared" si="16"/>
        <v>1321703</v>
      </c>
      <c r="F70" s="6">
        <f t="shared" si="16"/>
        <v>3746</v>
      </c>
      <c r="G70" s="6">
        <f t="shared" si="16"/>
        <v>3</v>
      </c>
      <c r="H70" s="6">
        <f t="shared" si="16"/>
        <v>3745</v>
      </c>
      <c r="I70" s="6">
        <f t="shared" si="16"/>
        <v>3326</v>
      </c>
      <c r="J70" s="6">
        <f t="shared" si="16"/>
        <v>156</v>
      </c>
      <c r="K70" s="6">
        <f t="shared" si="16"/>
        <v>263</v>
      </c>
      <c r="L70" s="6">
        <f>M70+Q70</f>
        <v>8012</v>
      </c>
      <c r="M70" s="6">
        <f aca="true" t="shared" si="17" ref="M70:T70">SUM(M71:M88)</f>
        <v>8011</v>
      </c>
      <c r="N70" s="6">
        <f t="shared" si="17"/>
        <v>1829</v>
      </c>
      <c r="O70" s="6">
        <f t="shared" si="17"/>
        <v>6474</v>
      </c>
      <c r="P70" s="6">
        <f t="shared" si="17"/>
        <v>201</v>
      </c>
      <c r="Q70" s="6">
        <f t="shared" si="17"/>
        <v>1</v>
      </c>
      <c r="R70" s="6">
        <f t="shared" si="17"/>
        <v>1</v>
      </c>
      <c r="S70" s="6">
        <f t="shared" si="17"/>
        <v>0</v>
      </c>
      <c r="T70" s="6">
        <f t="shared" si="17"/>
        <v>0</v>
      </c>
    </row>
    <row r="71" spans="1:20" ht="12.75">
      <c r="A71" s="1">
        <v>146502</v>
      </c>
      <c r="B71" s="2" t="s">
        <v>11</v>
      </c>
      <c r="C71" s="8">
        <v>97788</v>
      </c>
      <c r="D71" s="8">
        <v>82020</v>
      </c>
      <c r="E71" s="8">
        <v>81880</v>
      </c>
      <c r="F71" s="8">
        <v>140</v>
      </c>
      <c r="G71" s="8">
        <v>0</v>
      </c>
      <c r="H71" s="8">
        <v>140</v>
      </c>
      <c r="I71" s="8">
        <v>123</v>
      </c>
      <c r="J71" s="8">
        <v>6</v>
      </c>
      <c r="K71" s="8">
        <v>11</v>
      </c>
      <c r="L71" s="8">
        <v>502</v>
      </c>
      <c r="M71" s="8">
        <v>502</v>
      </c>
      <c r="N71" s="8">
        <v>40</v>
      </c>
      <c r="O71" s="8">
        <v>451</v>
      </c>
      <c r="P71" s="8">
        <v>11</v>
      </c>
      <c r="Q71" s="8">
        <v>0</v>
      </c>
      <c r="R71" s="8">
        <v>0</v>
      </c>
      <c r="S71" s="8">
        <v>0</v>
      </c>
      <c r="T71" s="8">
        <v>0</v>
      </c>
    </row>
    <row r="72" spans="1:20" ht="12.75">
      <c r="A72" s="1">
        <v>146503</v>
      </c>
      <c r="B72" s="2" t="s">
        <v>12</v>
      </c>
      <c r="C72" s="8">
        <v>57128</v>
      </c>
      <c r="D72" s="8">
        <v>44835</v>
      </c>
      <c r="E72" s="8">
        <v>44372</v>
      </c>
      <c r="F72" s="8">
        <v>463</v>
      </c>
      <c r="G72" s="8">
        <v>0</v>
      </c>
      <c r="H72" s="8">
        <v>463</v>
      </c>
      <c r="I72" s="8">
        <v>380</v>
      </c>
      <c r="J72" s="8">
        <v>41</v>
      </c>
      <c r="K72" s="8">
        <v>42</v>
      </c>
      <c r="L72" s="8">
        <v>253</v>
      </c>
      <c r="M72" s="8">
        <v>253</v>
      </c>
      <c r="N72" s="8">
        <v>41</v>
      </c>
      <c r="O72" s="8">
        <v>170</v>
      </c>
      <c r="P72" s="8">
        <v>42</v>
      </c>
      <c r="Q72" s="8">
        <v>0</v>
      </c>
      <c r="R72" s="8">
        <v>0</v>
      </c>
      <c r="S72" s="8">
        <v>0</v>
      </c>
      <c r="T72" s="8">
        <v>0</v>
      </c>
    </row>
    <row r="73" spans="1:20" ht="12.75">
      <c r="A73" s="1">
        <v>146504</v>
      </c>
      <c r="B73" s="2" t="s">
        <v>10</v>
      </c>
      <c r="C73" s="8">
        <v>130717</v>
      </c>
      <c r="D73" s="8">
        <v>111097</v>
      </c>
      <c r="E73" s="8">
        <v>110908</v>
      </c>
      <c r="F73" s="8">
        <v>189</v>
      </c>
      <c r="G73" s="8">
        <v>1</v>
      </c>
      <c r="H73" s="8">
        <v>188</v>
      </c>
      <c r="I73" s="8">
        <v>173</v>
      </c>
      <c r="J73" s="8">
        <v>13</v>
      </c>
      <c r="K73" s="8">
        <v>2</v>
      </c>
      <c r="L73" s="8">
        <v>789</v>
      </c>
      <c r="M73" s="8">
        <v>789</v>
      </c>
      <c r="N73" s="8">
        <v>217</v>
      </c>
      <c r="O73" s="8">
        <v>570</v>
      </c>
      <c r="P73" s="8">
        <v>2</v>
      </c>
      <c r="Q73" s="8">
        <v>0</v>
      </c>
      <c r="R73" s="8">
        <v>0</v>
      </c>
      <c r="S73" s="8">
        <v>0</v>
      </c>
      <c r="T73" s="8">
        <v>0</v>
      </c>
    </row>
    <row r="74" spans="1:20" ht="12.75">
      <c r="A74" s="1">
        <v>146505</v>
      </c>
      <c r="B74" s="2" t="s">
        <v>13</v>
      </c>
      <c r="C74" s="8">
        <v>216622</v>
      </c>
      <c r="D74" s="8">
        <v>185867</v>
      </c>
      <c r="E74" s="8">
        <v>185709</v>
      </c>
      <c r="F74" s="8">
        <v>158</v>
      </c>
      <c r="G74" s="8">
        <v>0</v>
      </c>
      <c r="H74" s="8">
        <v>158</v>
      </c>
      <c r="I74" s="8">
        <v>136</v>
      </c>
      <c r="J74" s="8">
        <v>15</v>
      </c>
      <c r="K74" s="8">
        <v>7</v>
      </c>
      <c r="L74" s="8">
        <v>957</v>
      </c>
      <c r="M74" s="8">
        <v>957</v>
      </c>
      <c r="N74" s="8">
        <v>96</v>
      </c>
      <c r="O74" s="8">
        <v>854</v>
      </c>
      <c r="P74" s="8">
        <v>7</v>
      </c>
      <c r="Q74" s="8">
        <v>0</v>
      </c>
      <c r="R74" s="8">
        <v>0</v>
      </c>
      <c r="S74" s="8">
        <v>0</v>
      </c>
      <c r="T74" s="8">
        <v>0</v>
      </c>
    </row>
    <row r="75" spans="1:20" ht="12.75">
      <c r="A75" s="1">
        <v>146506</v>
      </c>
      <c r="B75" s="2" t="s">
        <v>14</v>
      </c>
      <c r="C75" s="8">
        <v>82626</v>
      </c>
      <c r="D75" s="8">
        <v>70593</v>
      </c>
      <c r="E75" s="8">
        <v>70520</v>
      </c>
      <c r="F75" s="8">
        <v>72</v>
      </c>
      <c r="G75" s="8">
        <v>1</v>
      </c>
      <c r="H75" s="8">
        <v>72</v>
      </c>
      <c r="I75" s="8">
        <v>2</v>
      </c>
      <c r="J75" s="8">
        <v>0</v>
      </c>
      <c r="K75" s="8">
        <v>70</v>
      </c>
      <c r="L75" s="8">
        <v>481</v>
      </c>
      <c r="M75" s="8">
        <v>480</v>
      </c>
      <c r="N75" s="8">
        <v>66</v>
      </c>
      <c r="O75" s="8">
        <v>414</v>
      </c>
      <c r="P75" s="8">
        <v>0</v>
      </c>
      <c r="Q75" s="8">
        <v>1</v>
      </c>
      <c r="R75" s="8">
        <v>1</v>
      </c>
      <c r="S75" s="8">
        <v>0</v>
      </c>
      <c r="T75" s="8">
        <v>0</v>
      </c>
    </row>
    <row r="76" spans="1:20" ht="12.75">
      <c r="A76" s="1">
        <v>146507</v>
      </c>
      <c r="B76" s="2" t="s">
        <v>15</v>
      </c>
      <c r="C76" s="8">
        <v>177504</v>
      </c>
      <c r="D76" s="8">
        <v>149634</v>
      </c>
      <c r="E76" s="8">
        <v>149456</v>
      </c>
      <c r="F76" s="8">
        <v>178</v>
      </c>
      <c r="G76" s="8">
        <v>1</v>
      </c>
      <c r="H76" s="8">
        <v>178</v>
      </c>
      <c r="I76" s="8">
        <v>145</v>
      </c>
      <c r="J76" s="8">
        <v>0</v>
      </c>
      <c r="K76" s="8">
        <v>33</v>
      </c>
      <c r="L76" s="8">
        <v>985</v>
      </c>
      <c r="M76" s="8">
        <v>985</v>
      </c>
      <c r="N76" s="8">
        <v>81</v>
      </c>
      <c r="O76" s="8">
        <v>871</v>
      </c>
      <c r="P76" s="8">
        <v>33</v>
      </c>
      <c r="Q76" s="8">
        <v>0</v>
      </c>
      <c r="R76" s="8">
        <v>0</v>
      </c>
      <c r="S76" s="8">
        <v>0</v>
      </c>
      <c r="T76" s="8">
        <v>0</v>
      </c>
    </row>
    <row r="77" spans="1:20" ht="12.75">
      <c r="A77" s="1">
        <v>146508</v>
      </c>
      <c r="B77" s="2" t="s">
        <v>16</v>
      </c>
      <c r="C77" s="8">
        <v>70337</v>
      </c>
      <c r="D77" s="8">
        <v>57524</v>
      </c>
      <c r="E77" s="8">
        <v>57464</v>
      </c>
      <c r="F77" s="8">
        <v>60</v>
      </c>
      <c r="G77" s="8">
        <v>0</v>
      </c>
      <c r="H77" s="8">
        <v>60</v>
      </c>
      <c r="I77" s="8">
        <v>49</v>
      </c>
      <c r="J77" s="8">
        <v>10</v>
      </c>
      <c r="K77" s="8">
        <v>1</v>
      </c>
      <c r="L77" s="8">
        <v>386</v>
      </c>
      <c r="M77" s="8">
        <v>386</v>
      </c>
      <c r="N77" s="8">
        <v>76</v>
      </c>
      <c r="O77" s="8">
        <v>309</v>
      </c>
      <c r="P77" s="8">
        <v>1</v>
      </c>
      <c r="Q77" s="8">
        <v>0</v>
      </c>
      <c r="R77" s="8">
        <v>0</v>
      </c>
      <c r="S77" s="8">
        <v>0</v>
      </c>
      <c r="T77" s="8">
        <v>0</v>
      </c>
    </row>
    <row r="78" spans="1:20" ht="12.75">
      <c r="A78" s="1">
        <v>146509</v>
      </c>
      <c r="B78" s="2" t="s">
        <v>17</v>
      </c>
      <c r="C78" s="8">
        <v>19767</v>
      </c>
      <c r="D78" s="8">
        <v>16290</v>
      </c>
      <c r="E78" s="8">
        <v>15967</v>
      </c>
      <c r="F78" s="8">
        <v>323</v>
      </c>
      <c r="G78" s="8">
        <v>0</v>
      </c>
      <c r="H78" s="8">
        <v>323</v>
      </c>
      <c r="I78" s="8">
        <v>297</v>
      </c>
      <c r="J78" s="8">
        <v>0</v>
      </c>
      <c r="K78" s="8">
        <v>26</v>
      </c>
      <c r="L78" s="8">
        <v>114</v>
      </c>
      <c r="M78" s="8">
        <v>114</v>
      </c>
      <c r="N78" s="8">
        <v>11</v>
      </c>
      <c r="O78" s="8">
        <v>77</v>
      </c>
      <c r="P78" s="8">
        <v>26</v>
      </c>
      <c r="Q78" s="8">
        <v>0</v>
      </c>
      <c r="R78" s="8">
        <v>0</v>
      </c>
      <c r="S78" s="8">
        <v>0</v>
      </c>
      <c r="T78" s="8">
        <v>0</v>
      </c>
    </row>
    <row r="79" spans="1:20" ht="12.75">
      <c r="A79" s="1">
        <v>146510</v>
      </c>
      <c r="B79" s="2" t="s">
        <v>18</v>
      </c>
      <c r="C79" s="8">
        <v>126624</v>
      </c>
      <c r="D79" s="8">
        <v>110493</v>
      </c>
      <c r="E79" s="8">
        <v>110315</v>
      </c>
      <c r="F79" s="8">
        <v>178</v>
      </c>
      <c r="G79" s="8">
        <v>0</v>
      </c>
      <c r="H79" s="8">
        <v>178</v>
      </c>
      <c r="I79" s="8">
        <v>169</v>
      </c>
      <c r="J79" s="8">
        <v>6</v>
      </c>
      <c r="K79" s="8">
        <v>3</v>
      </c>
      <c r="L79" s="8">
        <v>1006</v>
      </c>
      <c r="M79" s="8">
        <v>1006</v>
      </c>
      <c r="N79" s="8">
        <v>123</v>
      </c>
      <c r="O79" s="8">
        <v>880</v>
      </c>
      <c r="P79" s="8">
        <v>3</v>
      </c>
      <c r="Q79" s="8">
        <v>0</v>
      </c>
      <c r="R79" s="8">
        <v>0</v>
      </c>
      <c r="S79" s="8">
        <v>0</v>
      </c>
      <c r="T79" s="8">
        <v>0</v>
      </c>
    </row>
    <row r="80" spans="1:20" ht="12.75">
      <c r="A80" s="1">
        <v>146511</v>
      </c>
      <c r="B80" s="2" t="s">
        <v>19</v>
      </c>
      <c r="C80" s="8">
        <v>119648</v>
      </c>
      <c r="D80" s="8">
        <v>99610</v>
      </c>
      <c r="E80" s="8">
        <v>99421</v>
      </c>
      <c r="F80" s="8">
        <v>178</v>
      </c>
      <c r="G80" s="8">
        <v>0</v>
      </c>
      <c r="H80" s="8">
        <v>178</v>
      </c>
      <c r="I80" s="8">
        <v>163</v>
      </c>
      <c r="J80" s="8">
        <v>0</v>
      </c>
      <c r="K80" s="8">
        <v>15</v>
      </c>
      <c r="L80" s="8">
        <v>514</v>
      </c>
      <c r="M80" s="8">
        <v>514</v>
      </c>
      <c r="N80" s="8">
        <v>77</v>
      </c>
      <c r="O80" s="8">
        <v>422</v>
      </c>
      <c r="P80" s="8">
        <v>15</v>
      </c>
      <c r="Q80" s="8">
        <v>0</v>
      </c>
      <c r="R80" s="8">
        <v>0</v>
      </c>
      <c r="S80" s="8">
        <v>0</v>
      </c>
      <c r="T80" s="8">
        <v>0</v>
      </c>
    </row>
    <row r="81" spans="1:20" ht="12.75">
      <c r="A81" s="1">
        <v>146512</v>
      </c>
      <c r="B81" s="2" t="s">
        <v>20</v>
      </c>
      <c r="C81" s="8">
        <v>42732</v>
      </c>
      <c r="D81" s="8">
        <v>35026</v>
      </c>
      <c r="E81" s="8">
        <v>34808</v>
      </c>
      <c r="F81" s="8">
        <v>218</v>
      </c>
      <c r="G81" s="8">
        <v>0</v>
      </c>
      <c r="H81" s="8">
        <v>218</v>
      </c>
      <c r="I81" s="8">
        <v>191</v>
      </c>
      <c r="J81" s="8">
        <v>26</v>
      </c>
      <c r="K81" s="8">
        <v>1</v>
      </c>
      <c r="L81" s="8">
        <v>139</v>
      </c>
      <c r="M81" s="8">
        <v>139</v>
      </c>
      <c r="N81" s="8">
        <v>99</v>
      </c>
      <c r="O81" s="8">
        <v>26</v>
      </c>
      <c r="P81" s="8">
        <v>14</v>
      </c>
      <c r="Q81" s="8">
        <v>0</v>
      </c>
      <c r="R81" s="8">
        <v>0</v>
      </c>
      <c r="S81" s="8">
        <v>0</v>
      </c>
      <c r="T81" s="8">
        <v>0</v>
      </c>
    </row>
    <row r="82" spans="1:20" ht="12.75">
      <c r="A82" s="1">
        <v>146513</v>
      </c>
      <c r="B82" s="2" t="s">
        <v>21</v>
      </c>
      <c r="C82" s="8">
        <v>123007</v>
      </c>
      <c r="D82" s="8">
        <v>102145</v>
      </c>
      <c r="E82" s="8">
        <v>102006</v>
      </c>
      <c r="F82" s="8">
        <v>139</v>
      </c>
      <c r="G82" s="8">
        <v>0</v>
      </c>
      <c r="H82" s="8">
        <v>139</v>
      </c>
      <c r="I82" s="8">
        <v>126</v>
      </c>
      <c r="J82" s="8">
        <v>8</v>
      </c>
      <c r="K82" s="8">
        <v>5</v>
      </c>
      <c r="L82" s="8">
        <v>545</v>
      </c>
      <c r="M82" s="8">
        <v>41</v>
      </c>
      <c r="N82" s="8">
        <v>499</v>
      </c>
      <c r="O82" s="8">
        <v>5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</row>
    <row r="83" spans="1:20" ht="12.75">
      <c r="A83" s="1">
        <v>146514</v>
      </c>
      <c r="B83" s="2" t="s">
        <v>22</v>
      </c>
      <c r="C83" s="8">
        <v>58255</v>
      </c>
      <c r="D83" s="8">
        <v>47464</v>
      </c>
      <c r="E83" s="8">
        <v>47114</v>
      </c>
      <c r="F83" s="8">
        <v>350</v>
      </c>
      <c r="G83" s="8">
        <v>0</v>
      </c>
      <c r="H83" s="8">
        <v>350</v>
      </c>
      <c r="I83" s="8">
        <v>327</v>
      </c>
      <c r="J83" s="8">
        <v>0</v>
      </c>
      <c r="K83" s="8">
        <v>23</v>
      </c>
      <c r="L83" s="8">
        <v>248</v>
      </c>
      <c r="M83" s="8">
        <v>248</v>
      </c>
      <c r="N83" s="8">
        <v>86</v>
      </c>
      <c r="O83" s="8">
        <v>139</v>
      </c>
      <c r="P83" s="8">
        <v>23</v>
      </c>
      <c r="Q83" s="8">
        <v>0</v>
      </c>
      <c r="R83" s="8">
        <v>0</v>
      </c>
      <c r="S83" s="8">
        <v>0</v>
      </c>
      <c r="T83" s="8">
        <v>0</v>
      </c>
    </row>
    <row r="84" spans="1:20" ht="12.75">
      <c r="A84" s="1">
        <v>146515</v>
      </c>
      <c r="B84" s="2" t="s">
        <v>23</v>
      </c>
      <c r="C84" s="8">
        <v>16245</v>
      </c>
      <c r="D84" s="8">
        <v>13004</v>
      </c>
      <c r="E84" s="8">
        <v>12403</v>
      </c>
      <c r="F84" s="8">
        <v>601</v>
      </c>
      <c r="G84" s="8">
        <v>0</v>
      </c>
      <c r="H84" s="8">
        <v>601</v>
      </c>
      <c r="I84" s="8">
        <v>591</v>
      </c>
      <c r="J84" s="8">
        <v>0</v>
      </c>
      <c r="K84" s="8">
        <v>10</v>
      </c>
      <c r="L84" s="8">
        <v>53</v>
      </c>
      <c r="M84" s="8">
        <v>23</v>
      </c>
      <c r="N84" s="8">
        <v>6</v>
      </c>
      <c r="O84" s="8">
        <v>37</v>
      </c>
      <c r="P84" s="8">
        <v>10</v>
      </c>
      <c r="Q84" s="8">
        <v>0</v>
      </c>
      <c r="R84" s="8">
        <v>0</v>
      </c>
      <c r="S84" s="8">
        <v>0</v>
      </c>
      <c r="T84" s="8">
        <v>0</v>
      </c>
    </row>
    <row r="85" spans="1:20" ht="12.75">
      <c r="A85" s="1">
        <v>146516</v>
      </c>
      <c r="B85" s="2" t="s">
        <v>24</v>
      </c>
      <c r="C85" s="8">
        <v>12649</v>
      </c>
      <c r="D85" s="8">
        <v>10642</v>
      </c>
      <c r="E85" s="8">
        <v>10516</v>
      </c>
      <c r="F85" s="8">
        <v>126</v>
      </c>
      <c r="G85" s="8">
        <v>0</v>
      </c>
      <c r="H85" s="8">
        <v>126</v>
      </c>
      <c r="I85" s="8">
        <v>110</v>
      </c>
      <c r="J85" s="8">
        <v>16</v>
      </c>
      <c r="K85" s="8">
        <v>0</v>
      </c>
      <c r="L85" s="8">
        <v>81</v>
      </c>
      <c r="M85" s="8">
        <v>81</v>
      </c>
      <c r="N85" s="8">
        <v>55</v>
      </c>
      <c r="O85" s="8">
        <v>16</v>
      </c>
      <c r="P85" s="8">
        <v>10</v>
      </c>
      <c r="Q85" s="8">
        <v>0</v>
      </c>
      <c r="R85" s="8">
        <v>0</v>
      </c>
      <c r="S85" s="8">
        <v>0</v>
      </c>
      <c r="T85" s="8">
        <v>0</v>
      </c>
    </row>
    <row r="86" spans="1:20" ht="12.75">
      <c r="A86" s="1">
        <v>146517</v>
      </c>
      <c r="B86" s="2" t="s">
        <v>25</v>
      </c>
      <c r="C86" s="8">
        <v>35453</v>
      </c>
      <c r="D86" s="8">
        <v>29112</v>
      </c>
      <c r="E86" s="8">
        <v>28886</v>
      </c>
      <c r="F86" s="8">
        <v>226</v>
      </c>
      <c r="G86" s="8">
        <v>0</v>
      </c>
      <c r="H86" s="8">
        <v>226</v>
      </c>
      <c r="I86" s="8">
        <v>223</v>
      </c>
      <c r="J86" s="8">
        <v>1</v>
      </c>
      <c r="K86" s="8">
        <v>2</v>
      </c>
      <c r="L86" s="8">
        <v>168</v>
      </c>
      <c r="M86" s="8">
        <v>168</v>
      </c>
      <c r="N86" s="8">
        <v>2</v>
      </c>
      <c r="O86" s="8">
        <v>166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</row>
    <row r="87" spans="1:20" ht="12.75">
      <c r="A87" s="1">
        <v>146518</v>
      </c>
      <c r="B87" s="2" t="s">
        <v>26</v>
      </c>
      <c r="C87" s="8">
        <v>137670</v>
      </c>
      <c r="D87" s="8">
        <v>118177</v>
      </c>
      <c r="E87" s="8">
        <v>118094</v>
      </c>
      <c r="F87" s="8">
        <v>83</v>
      </c>
      <c r="G87" s="8">
        <v>0</v>
      </c>
      <c r="H87" s="8">
        <v>83</v>
      </c>
      <c r="I87" s="8">
        <v>73</v>
      </c>
      <c r="J87" s="8">
        <v>10</v>
      </c>
      <c r="K87" s="8">
        <v>0</v>
      </c>
      <c r="L87" s="8">
        <v>929</v>
      </c>
      <c r="M87" s="8">
        <v>929</v>
      </c>
      <c r="N87" s="8">
        <v>139</v>
      </c>
      <c r="O87" s="8">
        <v>790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</row>
    <row r="88" spans="1:20" ht="12.75">
      <c r="A88" s="1">
        <v>146519</v>
      </c>
      <c r="B88" s="2" t="s">
        <v>27</v>
      </c>
      <c r="C88" s="8">
        <v>48544</v>
      </c>
      <c r="D88" s="8">
        <v>41928</v>
      </c>
      <c r="E88" s="8">
        <v>41864</v>
      </c>
      <c r="F88" s="8">
        <v>64</v>
      </c>
      <c r="G88" s="8">
        <v>0</v>
      </c>
      <c r="H88" s="8">
        <v>64</v>
      </c>
      <c r="I88" s="8">
        <v>48</v>
      </c>
      <c r="J88" s="8">
        <v>4</v>
      </c>
      <c r="K88" s="8">
        <v>12</v>
      </c>
      <c r="L88" s="8">
        <v>396</v>
      </c>
      <c r="M88" s="8">
        <v>396</v>
      </c>
      <c r="N88" s="8">
        <v>115</v>
      </c>
      <c r="O88" s="8">
        <v>277</v>
      </c>
      <c r="P88" s="8">
        <v>4</v>
      </c>
      <c r="Q88" s="8">
        <v>0</v>
      </c>
      <c r="R88" s="8">
        <v>0</v>
      </c>
      <c r="S88" s="8">
        <v>0</v>
      </c>
      <c r="T88" s="8">
        <v>0</v>
      </c>
    </row>
    <row r="89" spans="3:20" ht="12.75"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2:20" ht="15.75">
      <c r="B90" s="5" t="s">
        <v>37</v>
      </c>
      <c r="C90" s="10">
        <f aca="true" t="shared" si="18" ref="C90:T90">C70+C57+C49+C42+C35+C26+C19+C13+C6</f>
        <v>2472410</v>
      </c>
      <c r="D90" s="10">
        <f t="shared" si="18"/>
        <v>2037895</v>
      </c>
      <c r="E90" s="10">
        <f t="shared" si="18"/>
        <v>2032320</v>
      </c>
      <c r="F90" s="10">
        <f t="shared" si="18"/>
        <v>11567</v>
      </c>
      <c r="G90" s="10">
        <f t="shared" si="18"/>
        <v>3</v>
      </c>
      <c r="H90" s="10">
        <f t="shared" si="18"/>
        <v>11570</v>
      </c>
      <c r="I90" s="10">
        <f t="shared" si="18"/>
        <v>10449</v>
      </c>
      <c r="J90" s="10">
        <f t="shared" si="18"/>
        <v>465</v>
      </c>
      <c r="K90" s="10">
        <f t="shared" si="18"/>
        <v>656</v>
      </c>
      <c r="L90" s="10">
        <f t="shared" si="18"/>
        <v>11036</v>
      </c>
      <c r="M90" s="10">
        <f t="shared" si="18"/>
        <v>11035</v>
      </c>
      <c r="N90" s="10">
        <f t="shared" si="18"/>
        <v>2667</v>
      </c>
      <c r="O90" s="10">
        <f t="shared" si="18"/>
        <v>8369</v>
      </c>
      <c r="P90" s="10">
        <f t="shared" si="18"/>
        <v>492</v>
      </c>
      <c r="Q90" s="10">
        <f t="shared" si="18"/>
        <v>1</v>
      </c>
      <c r="R90" s="10">
        <f t="shared" si="18"/>
        <v>1</v>
      </c>
      <c r="S90" s="10">
        <f t="shared" si="18"/>
        <v>0</v>
      </c>
      <c r="T90" s="10">
        <f t="shared" si="18"/>
        <v>0</v>
      </c>
    </row>
    <row r="92" spans="1:14" ht="12.75">
      <c r="A92" s="26" t="s">
        <v>104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</row>
  </sheetData>
  <mergeCells count="17">
    <mergeCell ref="A92:N92"/>
    <mergeCell ref="A1:B1"/>
    <mergeCell ref="K1:N1"/>
    <mergeCell ref="B3:B5"/>
    <mergeCell ref="A3:A5"/>
    <mergeCell ref="F4:F5"/>
    <mergeCell ref="E4:E5"/>
    <mergeCell ref="D4:D5"/>
    <mergeCell ref="Q4:T4"/>
    <mergeCell ref="A2:N2"/>
    <mergeCell ref="C3:C5"/>
    <mergeCell ref="D3:G3"/>
    <mergeCell ref="H3:T3"/>
    <mergeCell ref="G4:G5"/>
    <mergeCell ref="H4:K4"/>
    <mergeCell ref="L4:L5"/>
    <mergeCell ref="M4:P4"/>
  </mergeCells>
  <printOptions horizontalCentered="1"/>
  <pageMargins left="0.1968503937007874" right="0.1968503937007874" top="0.2755905511811024" bottom="0.5118110236220472" header="0.15748031496062992" footer="0.1968503937007874"/>
  <pageSetup horizontalDpi="600" verticalDpi="600" orientation="landscape" paperSize="9" scale="65" r:id="rId3"/>
  <headerFooter alignWithMargins="0">
    <oddFooter>&amp;CWarszawa, dnia &amp;D  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 Delegatura w Warszawie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Seliga</dc:creator>
  <cp:keywords/>
  <dc:description/>
  <cp:lastModifiedBy>Delegatura w Warszawie</cp:lastModifiedBy>
  <cp:lastPrinted>2004-04-15T09:28:56Z</cp:lastPrinted>
  <dcterms:created xsi:type="dcterms:W3CDTF">2003-09-14T15:19:22Z</dcterms:created>
  <dcterms:modified xsi:type="dcterms:W3CDTF">2004-04-23T10:04:17Z</dcterms:modified>
  <cp:category/>
  <cp:version/>
  <cp:contentType/>
  <cp:contentStatus/>
</cp:coreProperties>
</file>