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548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<sst xmlns="http://schemas.openxmlformats.org/spreadsheetml/2006/main" count="112" uniqueCount="106">
  <si>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</si>
  <si>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</si>
  <si>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</si>
  <si>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</si>
  <si>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</si>
  <si>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</si>
  <si>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</si>
  <si>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</si>
  <si>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</si>
  <si>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</si>
  <si>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</si>
  <si>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</si>
  <si>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</si>
  <si>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</si>
  <si>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</si>
  <si>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</si>
  <si>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</si>
  <si>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</si>
  <si>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</si>
  <si>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</si>
  <si>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</si>
  <si>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</si>
  <si>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</si>
  <si>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</si>
  <si>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</si>
  <si>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</si>
  <si>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</si>
  <si>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</si>
  <si>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</si>
  <si>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</si>
  <si>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</si>
  <si>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</si>
  <si>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</si>
  <si>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</si>
  <si>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</si>
  <si>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</si>
  <si>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</si>
  <si>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</si>
  <si>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</si>
  <si>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</si>
  <si>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</si>
  <si>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</si>
  <si>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</si>
  <si>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</si>
  <si>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</si>
  <si>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</si>
  <si>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</si>
  <si>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</si>
  <si>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</si>
  <si>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</si>
  <si>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</si>
  <si>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</si>
  <si>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</si>
  <si>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</si>
  <si>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</si>
  <si>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</si>
  <si>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</si>
  <si>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</si>
  <si>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</si>
  <si>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</si>
  <si>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</si>
  <si>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</si>
  <si>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</si>
  <si>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</si>
  <si>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</si>
  <si>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</si>
  <si>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</si>
  <si>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</si>
  <si>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</si>
  <si>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</si>
  <si>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</si>
  <si>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</si>
  <si>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</si>
  <si>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</si>
  <si>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</si>
  <si>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</si>
  <si>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</si>
  <si>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</si>
  <si>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</si>
  <si>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</si>
  <si>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</si>
  <si>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</si>
  <si>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</si>
  <si>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</si>
  <si>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</si>
  <si>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</si>
  <si>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</si>
  <si>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</si>
  <si>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</si>
  <si>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</si>
  <si>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</si>
  <si>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</si>
  <si>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</si>
  <si>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</si>
  <si>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</si>
  <si>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</si>
  <si>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</si>
  <si>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</si>
  <si>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</si>
  <si>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</si>
  <si>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</si>
  <si>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</si>
  <si>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</si>
  <si>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</si>
  <si>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</si>
  <si>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31.03.2007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</si>
</sst>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left"/>
    </xf>
    <xf numFmtId="3" fontId="9" fillId="4" borderId="9" xfId="0" applyNumberFormat="1" applyFont="1" applyFill="1" applyBorder="1" applyAlignment="1">
      <alignment horizontal="left"/>
    </xf>
    <xf numFmtId="3" fontId="12" fillId="8" borderId="9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22" t="s">
        <v>20</v>
      </c>
      <c r="B1" s="22"/>
      <c r="M1" s="23" t="s">
        <v>105</v>
      </c>
      <c r="N1" s="23"/>
      <c r="O1" s="23"/>
      <c r="P1" s="23"/>
      <c r="Q1" s="23"/>
      <c r="R1" s="23"/>
      <c r="S1" s="23"/>
      <c r="T1" s="23"/>
    </row>
    <row r="2" spans="1:20" ht="38.25" customHeight="1">
      <c r="A2" s="24" t="s">
        <v>5</v>
      </c>
      <c r="B2" s="26" t="s">
        <v>6</v>
      </c>
      <c r="C2" s="26" t="s">
        <v>7</v>
      </c>
      <c r="D2" s="26" t="s">
        <v>8</v>
      </c>
      <c r="E2" s="26"/>
      <c r="F2" s="26"/>
      <c r="G2" s="26"/>
      <c r="H2" s="27" t="s">
        <v>0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23.25" customHeight="1">
      <c r="A3" s="25"/>
      <c r="B3" s="17"/>
      <c r="C3" s="17"/>
      <c r="D3" s="29" t="s">
        <v>1</v>
      </c>
      <c r="E3" s="17" t="s">
        <v>9</v>
      </c>
      <c r="F3" s="17" t="s">
        <v>10</v>
      </c>
      <c r="G3" s="18" t="s">
        <v>11</v>
      </c>
      <c r="H3" s="19" t="s">
        <v>2</v>
      </c>
      <c r="I3" s="19"/>
      <c r="J3" s="19"/>
      <c r="K3" s="19"/>
      <c r="L3" s="20" t="s">
        <v>12</v>
      </c>
      <c r="M3" s="15" t="s">
        <v>3</v>
      </c>
      <c r="N3" s="15"/>
      <c r="O3" s="15"/>
      <c r="P3" s="15"/>
      <c r="Q3" s="15" t="s">
        <v>4</v>
      </c>
      <c r="R3" s="15"/>
      <c r="S3" s="15"/>
      <c r="T3" s="16"/>
    </row>
    <row r="4" spans="1:20" ht="45" customHeight="1">
      <c r="A4" s="25"/>
      <c r="B4" s="17"/>
      <c r="C4" s="17"/>
      <c r="D4" s="29"/>
      <c r="E4" s="17"/>
      <c r="F4" s="17"/>
      <c r="G4" s="18"/>
      <c r="H4" s="3" t="s">
        <v>1</v>
      </c>
      <c r="I4" s="4" t="s">
        <v>13</v>
      </c>
      <c r="J4" s="4" t="s">
        <v>14</v>
      </c>
      <c r="K4" s="4" t="s">
        <v>15</v>
      </c>
      <c r="L4" s="21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77490</v>
      </c>
      <c r="D5" s="10">
        <f t="shared" si="0"/>
        <v>62412</v>
      </c>
      <c r="E5" s="10">
        <f t="shared" si="0"/>
        <v>61617</v>
      </c>
      <c r="F5" s="10">
        <f t="shared" si="0"/>
        <v>795</v>
      </c>
      <c r="G5" s="10">
        <f t="shared" si="0"/>
        <v>2</v>
      </c>
      <c r="H5" s="10">
        <f t="shared" si="0"/>
        <v>793</v>
      </c>
      <c r="I5" s="10">
        <f t="shared" si="0"/>
        <v>759</v>
      </c>
      <c r="J5" s="10">
        <f t="shared" si="0"/>
        <v>1</v>
      </c>
      <c r="K5" s="10">
        <f t="shared" si="0"/>
        <v>33</v>
      </c>
      <c r="L5" s="10">
        <f>M5+Q5</f>
        <v>288</v>
      </c>
      <c r="M5" s="10">
        <f aca="true" t="shared" si="1" ref="M5:T5">SUM(M6:M11)</f>
        <v>288</v>
      </c>
      <c r="N5" s="10">
        <f t="shared" si="1"/>
        <v>51</v>
      </c>
      <c r="O5" s="10">
        <f t="shared" si="1"/>
        <v>204</v>
      </c>
      <c r="P5" s="10">
        <f t="shared" si="1"/>
        <v>33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30" t="s">
        <v>22</v>
      </c>
      <c r="C6" s="13">
        <v>15269</v>
      </c>
      <c r="D6" s="13">
        <v>12690</v>
      </c>
      <c r="E6" s="13">
        <v>12468</v>
      </c>
      <c r="F6" s="13">
        <v>222</v>
      </c>
      <c r="G6" s="13">
        <v>0</v>
      </c>
      <c r="H6" s="13">
        <v>222</v>
      </c>
      <c r="I6" s="13">
        <v>204</v>
      </c>
      <c r="J6" s="13">
        <v>0</v>
      </c>
      <c r="K6" s="13">
        <v>18</v>
      </c>
      <c r="L6" s="13">
        <v>72</v>
      </c>
      <c r="M6" s="13">
        <v>72</v>
      </c>
      <c r="N6" s="13">
        <v>10</v>
      </c>
      <c r="O6" s="13">
        <v>44</v>
      </c>
      <c r="P6" s="13">
        <v>18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30" t="s">
        <v>23</v>
      </c>
      <c r="C7" s="13">
        <v>3714</v>
      </c>
      <c r="D7" s="13">
        <v>3186</v>
      </c>
      <c r="E7" s="13">
        <v>3006</v>
      </c>
      <c r="F7" s="13">
        <v>180</v>
      </c>
      <c r="G7" s="13">
        <v>1</v>
      </c>
      <c r="H7" s="13">
        <v>179</v>
      </c>
      <c r="I7" s="13">
        <v>178</v>
      </c>
      <c r="J7" s="13">
        <v>0</v>
      </c>
      <c r="K7" s="13">
        <v>1</v>
      </c>
      <c r="L7" s="13">
        <v>29</v>
      </c>
      <c r="M7" s="13">
        <v>29</v>
      </c>
      <c r="N7" s="13">
        <v>3</v>
      </c>
      <c r="O7" s="13">
        <v>25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30" t="s">
        <v>24</v>
      </c>
      <c r="C8" s="13">
        <v>4796</v>
      </c>
      <c r="D8" s="13">
        <v>3802</v>
      </c>
      <c r="E8" s="13">
        <v>3769</v>
      </c>
      <c r="F8" s="13">
        <v>33</v>
      </c>
      <c r="G8" s="13">
        <v>0</v>
      </c>
      <c r="H8" s="13">
        <v>33</v>
      </c>
      <c r="I8" s="13">
        <v>33</v>
      </c>
      <c r="J8" s="13">
        <v>0</v>
      </c>
      <c r="K8" s="13">
        <v>0</v>
      </c>
      <c r="L8" s="13">
        <v>7</v>
      </c>
      <c r="M8" s="13">
        <v>7</v>
      </c>
      <c r="N8" s="13">
        <v>2</v>
      </c>
      <c r="O8" s="13">
        <v>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30" t="s">
        <v>25</v>
      </c>
      <c r="C9" s="13">
        <v>37631</v>
      </c>
      <c r="D9" s="13">
        <v>30070</v>
      </c>
      <c r="E9" s="13">
        <v>30014</v>
      </c>
      <c r="F9" s="13">
        <v>56</v>
      </c>
      <c r="G9" s="13">
        <v>1</v>
      </c>
      <c r="H9" s="13">
        <v>55</v>
      </c>
      <c r="I9" s="13">
        <v>46</v>
      </c>
      <c r="J9" s="13">
        <v>0</v>
      </c>
      <c r="K9" s="13">
        <v>9</v>
      </c>
      <c r="L9" s="13">
        <v>132</v>
      </c>
      <c r="M9" s="13">
        <v>132</v>
      </c>
      <c r="N9" s="13">
        <v>22</v>
      </c>
      <c r="O9" s="13">
        <v>101</v>
      </c>
      <c r="P9" s="13">
        <v>9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30" t="s">
        <v>26</v>
      </c>
      <c r="C10" s="13">
        <v>9862</v>
      </c>
      <c r="D10" s="13">
        <v>7790</v>
      </c>
      <c r="E10" s="13">
        <v>7618</v>
      </c>
      <c r="F10" s="13">
        <v>172</v>
      </c>
      <c r="G10" s="13">
        <v>0</v>
      </c>
      <c r="H10" s="13">
        <v>172</v>
      </c>
      <c r="I10" s="13">
        <v>166</v>
      </c>
      <c r="J10" s="13">
        <v>1</v>
      </c>
      <c r="K10" s="13">
        <v>5</v>
      </c>
      <c r="L10" s="13">
        <v>35</v>
      </c>
      <c r="M10" s="13">
        <v>35</v>
      </c>
      <c r="N10" s="13">
        <v>13</v>
      </c>
      <c r="O10" s="13">
        <v>17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30" t="s">
        <v>27</v>
      </c>
      <c r="C11" s="13">
        <v>6218</v>
      </c>
      <c r="D11" s="13">
        <v>4874</v>
      </c>
      <c r="E11" s="13">
        <v>4742</v>
      </c>
      <c r="F11" s="13">
        <v>132</v>
      </c>
      <c r="G11" s="13">
        <v>0</v>
      </c>
      <c r="H11" s="13">
        <v>132</v>
      </c>
      <c r="I11" s="13">
        <v>132</v>
      </c>
      <c r="J11" s="13">
        <v>0</v>
      </c>
      <c r="K11" s="13">
        <v>0</v>
      </c>
      <c r="L11" s="13">
        <v>13</v>
      </c>
      <c r="M11" s="13">
        <v>13</v>
      </c>
      <c r="N11" s="13">
        <v>1</v>
      </c>
      <c r="O11" s="13">
        <v>12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31" t="s">
        <v>28</v>
      </c>
      <c r="C12" s="10">
        <f aca="true" t="shared" si="2" ref="C12:K12">SUM(C13:C17)</f>
        <v>93434</v>
      </c>
      <c r="D12" s="10">
        <f t="shared" si="2"/>
        <v>75932</v>
      </c>
      <c r="E12" s="10">
        <f t="shared" si="2"/>
        <v>74116</v>
      </c>
      <c r="F12" s="10">
        <f t="shared" si="2"/>
        <v>1816</v>
      </c>
      <c r="G12" s="10">
        <f t="shared" si="2"/>
        <v>0</v>
      </c>
      <c r="H12" s="10">
        <f t="shared" si="2"/>
        <v>1816</v>
      </c>
      <c r="I12" s="10">
        <f t="shared" si="2"/>
        <v>1732</v>
      </c>
      <c r="J12" s="10">
        <f t="shared" si="2"/>
        <v>7</v>
      </c>
      <c r="K12" s="10">
        <f t="shared" si="2"/>
        <v>77</v>
      </c>
      <c r="L12" s="10">
        <f>M12+Q12</f>
        <v>581</v>
      </c>
      <c r="M12" s="10">
        <f aca="true" t="shared" si="3" ref="M12:T12">SUM(M13:M17)</f>
        <v>581</v>
      </c>
      <c r="N12" s="10">
        <f t="shared" si="3"/>
        <v>47</v>
      </c>
      <c r="O12" s="10">
        <f t="shared" si="3"/>
        <v>457</v>
      </c>
      <c r="P12" s="10">
        <f t="shared" si="3"/>
        <v>77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30" t="s">
        <v>29</v>
      </c>
      <c r="C13" s="13">
        <v>49845</v>
      </c>
      <c r="D13" s="13">
        <v>40568</v>
      </c>
      <c r="E13" s="13">
        <v>40391</v>
      </c>
      <c r="F13" s="13">
        <v>177</v>
      </c>
      <c r="G13" s="13">
        <v>0</v>
      </c>
      <c r="H13" s="13">
        <v>177</v>
      </c>
      <c r="I13" s="13">
        <v>151</v>
      </c>
      <c r="J13" s="13">
        <v>0</v>
      </c>
      <c r="K13" s="13">
        <v>26</v>
      </c>
      <c r="L13" s="13">
        <v>410</v>
      </c>
      <c r="M13" s="13">
        <v>410</v>
      </c>
      <c r="N13" s="13">
        <v>29</v>
      </c>
      <c r="O13" s="13">
        <v>355</v>
      </c>
      <c r="P13" s="13">
        <v>26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30" t="s">
        <v>30</v>
      </c>
      <c r="C14" s="13">
        <v>12351</v>
      </c>
      <c r="D14" s="13">
        <v>9888</v>
      </c>
      <c r="E14" s="13">
        <v>9417</v>
      </c>
      <c r="F14" s="13">
        <v>471</v>
      </c>
      <c r="G14" s="13">
        <v>0</v>
      </c>
      <c r="H14" s="13">
        <v>471</v>
      </c>
      <c r="I14" s="13">
        <v>449</v>
      </c>
      <c r="J14" s="13">
        <v>0</v>
      </c>
      <c r="K14" s="13">
        <v>22</v>
      </c>
      <c r="L14" s="13">
        <v>59</v>
      </c>
      <c r="M14" s="13">
        <v>59</v>
      </c>
      <c r="N14" s="13">
        <v>2</v>
      </c>
      <c r="O14" s="13">
        <v>35</v>
      </c>
      <c r="P14" s="13">
        <v>22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30" t="s">
        <v>31</v>
      </c>
      <c r="C15" s="13">
        <v>11983</v>
      </c>
      <c r="D15" s="13">
        <v>9992</v>
      </c>
      <c r="E15" s="13">
        <v>9374</v>
      </c>
      <c r="F15" s="13">
        <v>618</v>
      </c>
      <c r="G15" s="13">
        <v>0</v>
      </c>
      <c r="H15" s="13">
        <v>618</v>
      </c>
      <c r="I15" s="13">
        <v>604</v>
      </c>
      <c r="J15" s="13">
        <v>0</v>
      </c>
      <c r="K15" s="13">
        <v>14</v>
      </c>
      <c r="L15" s="13">
        <v>49</v>
      </c>
      <c r="M15" s="13">
        <v>49</v>
      </c>
      <c r="N15" s="13">
        <v>7</v>
      </c>
      <c r="O15" s="13">
        <v>28</v>
      </c>
      <c r="P15" s="13">
        <v>14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30" t="s">
        <v>32</v>
      </c>
      <c r="C16" s="13">
        <v>10973</v>
      </c>
      <c r="D16" s="13">
        <v>8831</v>
      </c>
      <c r="E16" s="13">
        <v>8505</v>
      </c>
      <c r="F16" s="13">
        <v>326</v>
      </c>
      <c r="G16" s="13">
        <v>0</v>
      </c>
      <c r="H16" s="13">
        <v>326</v>
      </c>
      <c r="I16" s="13">
        <v>310</v>
      </c>
      <c r="J16" s="13">
        <v>7</v>
      </c>
      <c r="K16" s="13">
        <v>9</v>
      </c>
      <c r="L16" s="13">
        <v>38</v>
      </c>
      <c r="M16" s="13">
        <v>38</v>
      </c>
      <c r="N16" s="13">
        <v>8</v>
      </c>
      <c r="O16" s="13">
        <v>21</v>
      </c>
      <c r="P16" s="13">
        <v>9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30" t="s">
        <v>33</v>
      </c>
      <c r="C17" s="13">
        <v>8282</v>
      </c>
      <c r="D17" s="13">
        <v>6653</v>
      </c>
      <c r="E17" s="13">
        <v>6429</v>
      </c>
      <c r="F17" s="13">
        <v>224</v>
      </c>
      <c r="G17" s="13">
        <v>0</v>
      </c>
      <c r="H17" s="13">
        <v>224</v>
      </c>
      <c r="I17" s="13">
        <v>218</v>
      </c>
      <c r="J17" s="13">
        <v>0</v>
      </c>
      <c r="K17" s="13">
        <v>6</v>
      </c>
      <c r="L17" s="13">
        <v>25</v>
      </c>
      <c r="M17" s="13">
        <v>25</v>
      </c>
      <c r="N17" s="13">
        <v>1</v>
      </c>
      <c r="O17" s="13">
        <v>18</v>
      </c>
      <c r="P17" s="13">
        <v>6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31" t="s">
        <v>34</v>
      </c>
      <c r="C18" s="10">
        <f aca="true" t="shared" si="4" ref="C18:K18">SUM(C19:C24)</f>
        <v>75169</v>
      </c>
      <c r="D18" s="10">
        <f t="shared" si="4"/>
        <v>60606</v>
      </c>
      <c r="E18" s="10">
        <f t="shared" si="4"/>
        <v>59156</v>
      </c>
      <c r="F18" s="10">
        <f t="shared" si="4"/>
        <v>1450</v>
      </c>
      <c r="G18" s="10">
        <f t="shared" si="4"/>
        <v>0</v>
      </c>
      <c r="H18" s="10">
        <f t="shared" si="4"/>
        <v>1450</v>
      </c>
      <c r="I18" s="10">
        <f t="shared" si="4"/>
        <v>1356</v>
      </c>
      <c r="J18" s="10">
        <f t="shared" si="4"/>
        <v>0</v>
      </c>
      <c r="K18" s="10">
        <f t="shared" si="4"/>
        <v>94</v>
      </c>
      <c r="L18" s="10">
        <f>M18+Q18</f>
        <v>549</v>
      </c>
      <c r="M18" s="10">
        <f aca="true" t="shared" si="5" ref="M18:T18">SUM(M19:M24)</f>
        <v>549</v>
      </c>
      <c r="N18" s="10">
        <f t="shared" si="5"/>
        <v>52</v>
      </c>
      <c r="O18" s="10">
        <f t="shared" si="5"/>
        <v>403</v>
      </c>
      <c r="P18" s="10">
        <f t="shared" si="5"/>
        <v>94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30" t="s">
        <v>35</v>
      </c>
      <c r="C19" s="13">
        <v>27536</v>
      </c>
      <c r="D19" s="13">
        <v>22033</v>
      </c>
      <c r="E19" s="13">
        <v>21940</v>
      </c>
      <c r="F19" s="13">
        <v>93</v>
      </c>
      <c r="G19" s="13">
        <v>0</v>
      </c>
      <c r="H19" s="13">
        <v>93</v>
      </c>
      <c r="I19" s="13">
        <v>72</v>
      </c>
      <c r="J19" s="13">
        <v>0</v>
      </c>
      <c r="K19" s="13">
        <v>21</v>
      </c>
      <c r="L19" s="13">
        <v>298</v>
      </c>
      <c r="M19" s="13">
        <v>298</v>
      </c>
      <c r="N19" s="13">
        <v>17</v>
      </c>
      <c r="O19" s="13">
        <v>260</v>
      </c>
      <c r="P19" s="13">
        <v>21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30" t="s">
        <v>36</v>
      </c>
      <c r="C20" s="13">
        <v>8366</v>
      </c>
      <c r="D20" s="13">
        <v>7230</v>
      </c>
      <c r="E20" s="13">
        <v>6515</v>
      </c>
      <c r="F20" s="13">
        <v>715</v>
      </c>
      <c r="G20" s="13">
        <v>0</v>
      </c>
      <c r="H20" s="13">
        <v>715</v>
      </c>
      <c r="I20" s="13">
        <v>686</v>
      </c>
      <c r="J20" s="13">
        <v>0</v>
      </c>
      <c r="K20" s="13">
        <v>29</v>
      </c>
      <c r="L20" s="13">
        <v>65</v>
      </c>
      <c r="M20" s="13">
        <v>65</v>
      </c>
      <c r="N20" s="13">
        <v>3</v>
      </c>
      <c r="O20" s="13">
        <v>33</v>
      </c>
      <c r="P20" s="13">
        <v>29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30" t="s">
        <v>37</v>
      </c>
      <c r="C21" s="13">
        <v>4966</v>
      </c>
      <c r="D21" s="13">
        <v>4239</v>
      </c>
      <c r="E21" s="13">
        <v>3886</v>
      </c>
      <c r="F21" s="13">
        <v>353</v>
      </c>
      <c r="G21" s="13">
        <v>0</v>
      </c>
      <c r="H21" s="13">
        <v>353</v>
      </c>
      <c r="I21" s="13">
        <v>326</v>
      </c>
      <c r="J21" s="13">
        <v>0</v>
      </c>
      <c r="K21" s="13">
        <v>27</v>
      </c>
      <c r="L21" s="13">
        <v>48</v>
      </c>
      <c r="M21" s="13">
        <v>48</v>
      </c>
      <c r="N21" s="13">
        <v>3</v>
      </c>
      <c r="O21" s="13">
        <v>18</v>
      </c>
      <c r="P21" s="13">
        <v>27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30" t="s">
        <v>38</v>
      </c>
      <c r="C22" s="13">
        <v>19469</v>
      </c>
      <c r="D22" s="13">
        <v>15124</v>
      </c>
      <c r="E22" s="13">
        <v>15046</v>
      </c>
      <c r="F22" s="13">
        <v>78</v>
      </c>
      <c r="G22" s="13">
        <v>0</v>
      </c>
      <c r="H22" s="13">
        <v>78</v>
      </c>
      <c r="I22" s="13">
        <v>66</v>
      </c>
      <c r="J22" s="13">
        <v>0</v>
      </c>
      <c r="K22" s="13">
        <v>12</v>
      </c>
      <c r="L22" s="13">
        <v>73</v>
      </c>
      <c r="M22" s="13">
        <v>73</v>
      </c>
      <c r="N22" s="13">
        <v>18</v>
      </c>
      <c r="O22" s="13">
        <v>43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30" t="s">
        <v>39</v>
      </c>
      <c r="C23" s="13">
        <v>8593</v>
      </c>
      <c r="D23" s="13">
        <v>6984</v>
      </c>
      <c r="E23" s="13">
        <v>6885</v>
      </c>
      <c r="F23" s="13">
        <v>99</v>
      </c>
      <c r="G23" s="13">
        <v>0</v>
      </c>
      <c r="H23" s="13">
        <v>99</v>
      </c>
      <c r="I23" s="13">
        <v>95</v>
      </c>
      <c r="J23" s="13">
        <v>0</v>
      </c>
      <c r="K23" s="13">
        <v>4</v>
      </c>
      <c r="L23" s="13">
        <v>41</v>
      </c>
      <c r="M23" s="13">
        <v>41</v>
      </c>
      <c r="N23" s="13">
        <v>5</v>
      </c>
      <c r="O23" s="13">
        <v>32</v>
      </c>
      <c r="P23" s="13">
        <v>4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30" t="s">
        <v>40</v>
      </c>
      <c r="C24" s="13">
        <v>6239</v>
      </c>
      <c r="D24" s="13">
        <v>4996</v>
      </c>
      <c r="E24" s="13">
        <v>4884</v>
      </c>
      <c r="F24" s="13">
        <v>112</v>
      </c>
      <c r="G24" s="13">
        <v>0</v>
      </c>
      <c r="H24" s="13">
        <v>112</v>
      </c>
      <c r="I24" s="13">
        <v>111</v>
      </c>
      <c r="J24" s="13">
        <v>0</v>
      </c>
      <c r="K24" s="13">
        <v>1</v>
      </c>
      <c r="L24" s="13">
        <v>24</v>
      </c>
      <c r="M24" s="13">
        <v>24</v>
      </c>
      <c r="N24" s="13">
        <v>6</v>
      </c>
      <c r="O24" s="13">
        <v>17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31" t="s">
        <v>41</v>
      </c>
      <c r="C25" s="10">
        <f aca="true" t="shared" si="6" ref="C25:K25">SUM(C26:C33)</f>
        <v>112476</v>
      </c>
      <c r="D25" s="10">
        <f t="shared" si="6"/>
        <v>90548</v>
      </c>
      <c r="E25" s="10">
        <f t="shared" si="6"/>
        <v>89680</v>
      </c>
      <c r="F25" s="10">
        <f t="shared" si="6"/>
        <v>868</v>
      </c>
      <c r="G25" s="10">
        <f t="shared" si="6"/>
        <v>3</v>
      </c>
      <c r="H25" s="10">
        <f t="shared" si="6"/>
        <v>865</v>
      </c>
      <c r="I25" s="10">
        <f t="shared" si="6"/>
        <v>844</v>
      </c>
      <c r="J25" s="10">
        <f t="shared" si="6"/>
        <v>0</v>
      </c>
      <c r="K25" s="10">
        <f t="shared" si="6"/>
        <v>21</v>
      </c>
      <c r="L25" s="10">
        <f>M25+Q25</f>
        <v>404</v>
      </c>
      <c r="M25" s="10">
        <f aca="true" t="shared" si="7" ref="M25:T25">SUM(M26:M33)</f>
        <v>404</v>
      </c>
      <c r="N25" s="10">
        <f t="shared" si="7"/>
        <v>74</v>
      </c>
      <c r="O25" s="10">
        <f t="shared" si="7"/>
        <v>309</v>
      </c>
      <c r="P25" s="10">
        <f t="shared" si="7"/>
        <v>21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30" t="s">
        <v>42</v>
      </c>
      <c r="C26" s="13">
        <v>16864</v>
      </c>
      <c r="D26" s="13">
        <v>13531</v>
      </c>
      <c r="E26" s="13">
        <v>13314</v>
      </c>
      <c r="F26" s="13">
        <v>217</v>
      </c>
      <c r="G26" s="13">
        <v>2</v>
      </c>
      <c r="H26" s="13">
        <v>215</v>
      </c>
      <c r="I26" s="13">
        <v>212</v>
      </c>
      <c r="J26" s="13">
        <v>0</v>
      </c>
      <c r="K26" s="13">
        <v>3</v>
      </c>
      <c r="L26" s="13">
        <v>80</v>
      </c>
      <c r="M26" s="13">
        <v>80</v>
      </c>
      <c r="N26" s="13">
        <v>13</v>
      </c>
      <c r="O26" s="13">
        <v>64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30" t="s">
        <v>43</v>
      </c>
      <c r="C27" s="13">
        <v>42132</v>
      </c>
      <c r="D27" s="13">
        <v>34230</v>
      </c>
      <c r="E27" s="13">
        <v>34103</v>
      </c>
      <c r="F27" s="13">
        <v>127</v>
      </c>
      <c r="G27" s="13">
        <v>1</v>
      </c>
      <c r="H27" s="13">
        <v>126</v>
      </c>
      <c r="I27" s="13">
        <v>123</v>
      </c>
      <c r="J27" s="13">
        <v>0</v>
      </c>
      <c r="K27" s="13">
        <v>3</v>
      </c>
      <c r="L27" s="13">
        <v>203</v>
      </c>
      <c r="M27" s="13">
        <v>203</v>
      </c>
      <c r="N27" s="13">
        <v>37</v>
      </c>
      <c r="O27" s="13">
        <v>163</v>
      </c>
      <c r="P27" s="13">
        <v>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30" t="s">
        <v>44</v>
      </c>
      <c r="C28" s="13">
        <v>11016</v>
      </c>
      <c r="D28" s="13">
        <v>8679</v>
      </c>
      <c r="E28" s="13">
        <v>8587</v>
      </c>
      <c r="F28" s="13">
        <v>92</v>
      </c>
      <c r="G28" s="13">
        <v>0</v>
      </c>
      <c r="H28" s="13">
        <v>92</v>
      </c>
      <c r="I28" s="13">
        <v>89</v>
      </c>
      <c r="J28" s="13">
        <v>0</v>
      </c>
      <c r="K28" s="13">
        <v>3</v>
      </c>
      <c r="L28" s="13">
        <v>23</v>
      </c>
      <c r="M28" s="13">
        <v>23</v>
      </c>
      <c r="N28" s="13">
        <v>9</v>
      </c>
      <c r="O28" s="13">
        <v>11</v>
      </c>
      <c r="P28" s="13">
        <v>3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30" t="s">
        <v>45</v>
      </c>
      <c r="C29" s="13">
        <v>15690</v>
      </c>
      <c r="D29" s="13">
        <v>12771</v>
      </c>
      <c r="E29" s="13">
        <v>12726</v>
      </c>
      <c r="F29" s="13">
        <v>45</v>
      </c>
      <c r="G29" s="13">
        <v>0</v>
      </c>
      <c r="H29" s="13">
        <v>45</v>
      </c>
      <c r="I29" s="13">
        <v>39</v>
      </c>
      <c r="J29" s="13">
        <v>0</v>
      </c>
      <c r="K29" s="13">
        <v>6</v>
      </c>
      <c r="L29" s="13">
        <v>53</v>
      </c>
      <c r="M29" s="13">
        <v>53</v>
      </c>
      <c r="N29" s="13">
        <v>7</v>
      </c>
      <c r="O29" s="13">
        <v>40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30" t="s">
        <v>46</v>
      </c>
      <c r="C30" s="13">
        <v>7997</v>
      </c>
      <c r="D30" s="13">
        <v>6280</v>
      </c>
      <c r="E30" s="13">
        <v>6246</v>
      </c>
      <c r="F30" s="13">
        <v>34</v>
      </c>
      <c r="G30" s="13">
        <v>0</v>
      </c>
      <c r="H30" s="13">
        <v>34</v>
      </c>
      <c r="I30" s="13">
        <v>34</v>
      </c>
      <c r="J30" s="13">
        <v>0</v>
      </c>
      <c r="K30" s="13">
        <v>0</v>
      </c>
      <c r="L30" s="13">
        <v>11</v>
      </c>
      <c r="M30" s="13">
        <v>11</v>
      </c>
      <c r="N30" s="13">
        <v>1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30" t="s">
        <v>47</v>
      </c>
      <c r="C31" s="13">
        <v>3481</v>
      </c>
      <c r="D31" s="13">
        <v>2750</v>
      </c>
      <c r="E31" s="13">
        <v>2737</v>
      </c>
      <c r="F31" s="13">
        <v>13</v>
      </c>
      <c r="G31" s="13">
        <v>0</v>
      </c>
      <c r="H31" s="13">
        <v>13</v>
      </c>
      <c r="I31" s="13">
        <v>13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30" t="s">
        <v>48</v>
      </c>
      <c r="C32" s="13">
        <v>6294</v>
      </c>
      <c r="D32" s="13">
        <v>4970</v>
      </c>
      <c r="E32" s="13">
        <v>4945</v>
      </c>
      <c r="F32" s="13">
        <v>25</v>
      </c>
      <c r="G32" s="13">
        <v>0</v>
      </c>
      <c r="H32" s="13">
        <v>25</v>
      </c>
      <c r="I32" s="13">
        <v>25</v>
      </c>
      <c r="J32" s="13">
        <v>0</v>
      </c>
      <c r="K32" s="13">
        <v>0</v>
      </c>
      <c r="L32" s="13">
        <v>8</v>
      </c>
      <c r="M32" s="13">
        <v>8</v>
      </c>
      <c r="N32" s="13">
        <v>3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30" t="s">
        <v>49</v>
      </c>
      <c r="C33" s="13">
        <v>9002</v>
      </c>
      <c r="D33" s="13">
        <v>7337</v>
      </c>
      <c r="E33" s="13">
        <v>7022</v>
      </c>
      <c r="F33" s="13">
        <v>315</v>
      </c>
      <c r="G33" s="13">
        <v>0</v>
      </c>
      <c r="H33" s="13">
        <v>315</v>
      </c>
      <c r="I33" s="13">
        <v>309</v>
      </c>
      <c r="J33" s="13">
        <v>0</v>
      </c>
      <c r="K33" s="13">
        <v>6</v>
      </c>
      <c r="L33" s="13">
        <v>21</v>
      </c>
      <c r="M33" s="13">
        <v>21</v>
      </c>
      <c r="N33" s="13">
        <v>4</v>
      </c>
      <c r="O33" s="13">
        <v>11</v>
      </c>
      <c r="P33" s="13">
        <v>6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31" t="s">
        <v>50</v>
      </c>
      <c r="C34" s="10">
        <f aca="true" t="shared" si="8" ref="C34:K34">SUM(C35:C40)</f>
        <v>138515</v>
      </c>
      <c r="D34" s="10">
        <f t="shared" si="8"/>
        <v>109853</v>
      </c>
      <c r="E34" s="10">
        <f t="shared" si="8"/>
        <v>108253</v>
      </c>
      <c r="F34" s="10">
        <f t="shared" si="8"/>
        <v>1600</v>
      </c>
      <c r="G34" s="10">
        <f t="shared" si="8"/>
        <v>7</v>
      </c>
      <c r="H34" s="10">
        <f t="shared" si="8"/>
        <v>1593</v>
      </c>
      <c r="I34" s="10">
        <f t="shared" si="8"/>
        <v>1534</v>
      </c>
      <c r="J34" s="10">
        <f t="shared" si="8"/>
        <v>0</v>
      </c>
      <c r="K34" s="10">
        <f t="shared" si="8"/>
        <v>59</v>
      </c>
      <c r="L34" s="10">
        <f>M34+Q34</f>
        <v>572</v>
      </c>
      <c r="M34" s="10">
        <f aca="true" t="shared" si="9" ref="M34:T34">SUM(M35:M40)</f>
        <v>572</v>
      </c>
      <c r="N34" s="10">
        <f t="shared" si="9"/>
        <v>149</v>
      </c>
      <c r="O34" s="10">
        <f t="shared" si="9"/>
        <v>364</v>
      </c>
      <c r="P34" s="10">
        <f t="shared" si="9"/>
        <v>59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30" t="s">
        <v>51</v>
      </c>
      <c r="C35" s="13">
        <v>23961</v>
      </c>
      <c r="D35" s="13">
        <v>19206</v>
      </c>
      <c r="E35" s="13">
        <v>19008</v>
      </c>
      <c r="F35" s="13">
        <v>198</v>
      </c>
      <c r="G35" s="13">
        <v>0</v>
      </c>
      <c r="H35" s="13">
        <v>198</v>
      </c>
      <c r="I35" s="13">
        <v>187</v>
      </c>
      <c r="J35" s="13">
        <v>0</v>
      </c>
      <c r="K35" s="13">
        <v>11</v>
      </c>
      <c r="L35" s="13">
        <v>103</v>
      </c>
      <c r="M35" s="13">
        <v>103</v>
      </c>
      <c r="N35" s="13">
        <v>55</v>
      </c>
      <c r="O35" s="13">
        <v>37</v>
      </c>
      <c r="P35" s="13">
        <v>11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30" t="s">
        <v>52</v>
      </c>
      <c r="C36" s="13">
        <v>23005</v>
      </c>
      <c r="D36" s="13">
        <v>18808</v>
      </c>
      <c r="E36" s="13">
        <v>18528</v>
      </c>
      <c r="F36" s="13">
        <v>280</v>
      </c>
      <c r="G36" s="13">
        <v>2</v>
      </c>
      <c r="H36" s="13">
        <v>278</v>
      </c>
      <c r="I36" s="13">
        <v>274</v>
      </c>
      <c r="J36" s="13">
        <v>0</v>
      </c>
      <c r="K36" s="13">
        <v>4</v>
      </c>
      <c r="L36" s="13">
        <v>123</v>
      </c>
      <c r="M36" s="13">
        <v>123</v>
      </c>
      <c r="N36" s="13">
        <v>50</v>
      </c>
      <c r="O36" s="13">
        <v>69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30" t="s">
        <v>53</v>
      </c>
      <c r="C37" s="13">
        <v>15428</v>
      </c>
      <c r="D37" s="13">
        <v>11948</v>
      </c>
      <c r="E37" s="13">
        <v>11587</v>
      </c>
      <c r="F37" s="13">
        <v>361</v>
      </c>
      <c r="G37" s="13">
        <v>2</v>
      </c>
      <c r="H37" s="13">
        <v>359</v>
      </c>
      <c r="I37" s="13">
        <v>346</v>
      </c>
      <c r="J37" s="13">
        <v>0</v>
      </c>
      <c r="K37" s="13">
        <v>13</v>
      </c>
      <c r="L37" s="13">
        <v>53</v>
      </c>
      <c r="M37" s="13">
        <v>53</v>
      </c>
      <c r="N37" s="13">
        <v>2</v>
      </c>
      <c r="O37" s="13">
        <v>38</v>
      </c>
      <c r="P37" s="13">
        <v>13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30" t="s">
        <v>54</v>
      </c>
      <c r="C38" s="13">
        <v>57560</v>
      </c>
      <c r="D38" s="13">
        <v>45223</v>
      </c>
      <c r="E38" s="13">
        <v>44771</v>
      </c>
      <c r="F38" s="13">
        <v>452</v>
      </c>
      <c r="G38" s="13">
        <v>3</v>
      </c>
      <c r="H38" s="13">
        <v>449</v>
      </c>
      <c r="I38" s="13">
        <v>430</v>
      </c>
      <c r="J38" s="13">
        <v>0</v>
      </c>
      <c r="K38" s="13">
        <v>19</v>
      </c>
      <c r="L38" s="13">
        <v>238</v>
      </c>
      <c r="M38" s="13">
        <v>238</v>
      </c>
      <c r="N38" s="13">
        <v>39</v>
      </c>
      <c r="O38" s="13">
        <v>180</v>
      </c>
      <c r="P38" s="13">
        <v>19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30" t="s">
        <v>55</v>
      </c>
      <c r="C39" s="13">
        <v>8260</v>
      </c>
      <c r="D39" s="13">
        <v>6402</v>
      </c>
      <c r="E39" s="13">
        <v>6293</v>
      </c>
      <c r="F39" s="13">
        <v>109</v>
      </c>
      <c r="G39" s="13">
        <v>0</v>
      </c>
      <c r="H39" s="13">
        <v>109</v>
      </c>
      <c r="I39" s="13">
        <v>103</v>
      </c>
      <c r="J39" s="13">
        <v>0</v>
      </c>
      <c r="K39" s="13">
        <v>6</v>
      </c>
      <c r="L39" s="13">
        <v>20</v>
      </c>
      <c r="M39" s="13">
        <v>20</v>
      </c>
      <c r="N39" s="13">
        <v>2</v>
      </c>
      <c r="O39" s="13">
        <v>12</v>
      </c>
      <c r="P39" s="13">
        <v>6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30" t="s">
        <v>56</v>
      </c>
      <c r="C40" s="13">
        <v>10301</v>
      </c>
      <c r="D40" s="13">
        <v>8266</v>
      </c>
      <c r="E40" s="13">
        <v>8066</v>
      </c>
      <c r="F40" s="13">
        <v>200</v>
      </c>
      <c r="G40" s="13">
        <v>0</v>
      </c>
      <c r="H40" s="13">
        <v>200</v>
      </c>
      <c r="I40" s="13">
        <v>194</v>
      </c>
      <c r="J40" s="13">
        <v>0</v>
      </c>
      <c r="K40" s="13">
        <v>6</v>
      </c>
      <c r="L40" s="13">
        <v>35</v>
      </c>
      <c r="M40" s="13">
        <v>35</v>
      </c>
      <c r="N40" s="13">
        <v>1</v>
      </c>
      <c r="O40" s="13">
        <v>28</v>
      </c>
      <c r="P40" s="13">
        <v>6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31" t="s">
        <v>57</v>
      </c>
      <c r="C41" s="10">
        <f aca="true" t="shared" si="10" ref="C41:K41">SUM(C42:C47)</f>
        <v>141155</v>
      </c>
      <c r="D41" s="10">
        <f t="shared" si="10"/>
        <v>114850</v>
      </c>
      <c r="E41" s="10">
        <f t="shared" si="10"/>
        <v>113851</v>
      </c>
      <c r="F41" s="10">
        <f t="shared" si="10"/>
        <v>999</v>
      </c>
      <c r="G41" s="10">
        <f t="shared" si="10"/>
        <v>5</v>
      </c>
      <c r="H41" s="10">
        <f t="shared" si="10"/>
        <v>994</v>
      </c>
      <c r="I41" s="10">
        <f t="shared" si="10"/>
        <v>971</v>
      </c>
      <c r="J41" s="10">
        <f t="shared" si="10"/>
        <v>0</v>
      </c>
      <c r="K41" s="10">
        <f t="shared" si="10"/>
        <v>23</v>
      </c>
      <c r="L41" s="10">
        <f>M41+Q41</f>
        <v>603</v>
      </c>
      <c r="M41" s="10">
        <f aca="true" t="shared" si="11" ref="M41:T41">SUM(M42:M47)</f>
        <v>603</v>
      </c>
      <c r="N41" s="10">
        <f t="shared" si="11"/>
        <v>112</v>
      </c>
      <c r="O41" s="10">
        <f t="shared" si="11"/>
        <v>468</v>
      </c>
      <c r="P41" s="10">
        <f t="shared" si="11"/>
        <v>23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30" t="s">
        <v>58</v>
      </c>
      <c r="C42" s="13">
        <v>22794</v>
      </c>
      <c r="D42" s="13">
        <v>18900</v>
      </c>
      <c r="E42" s="13">
        <v>18830</v>
      </c>
      <c r="F42" s="13">
        <v>70</v>
      </c>
      <c r="G42" s="13">
        <v>0</v>
      </c>
      <c r="H42" s="13">
        <v>70</v>
      </c>
      <c r="I42" s="13">
        <v>70</v>
      </c>
      <c r="J42" s="13">
        <v>0</v>
      </c>
      <c r="K42" s="13">
        <v>0</v>
      </c>
      <c r="L42" s="13">
        <v>82</v>
      </c>
      <c r="M42" s="13">
        <v>82</v>
      </c>
      <c r="N42" s="13">
        <v>7</v>
      </c>
      <c r="O42" s="13">
        <v>75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30" t="s">
        <v>59</v>
      </c>
      <c r="C43" s="13">
        <v>53843</v>
      </c>
      <c r="D43" s="13">
        <v>44279</v>
      </c>
      <c r="E43" s="13">
        <v>44240</v>
      </c>
      <c r="F43" s="13">
        <v>39</v>
      </c>
      <c r="G43" s="13">
        <v>0</v>
      </c>
      <c r="H43" s="13">
        <v>39</v>
      </c>
      <c r="I43" s="13">
        <v>39</v>
      </c>
      <c r="J43" s="13">
        <v>0</v>
      </c>
      <c r="K43" s="13">
        <v>0</v>
      </c>
      <c r="L43" s="13">
        <v>251</v>
      </c>
      <c r="M43" s="13">
        <v>251</v>
      </c>
      <c r="N43" s="13">
        <v>50</v>
      </c>
      <c r="O43" s="13">
        <v>201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30" t="s">
        <v>60</v>
      </c>
      <c r="C44" s="13">
        <v>20683</v>
      </c>
      <c r="D44" s="13">
        <v>16964</v>
      </c>
      <c r="E44" s="13">
        <v>16658</v>
      </c>
      <c r="F44" s="13">
        <v>306</v>
      </c>
      <c r="G44" s="13">
        <v>3</v>
      </c>
      <c r="H44" s="13">
        <v>303</v>
      </c>
      <c r="I44" s="13">
        <v>287</v>
      </c>
      <c r="J44" s="13">
        <v>0</v>
      </c>
      <c r="K44" s="13">
        <v>16</v>
      </c>
      <c r="L44" s="13">
        <v>113</v>
      </c>
      <c r="M44" s="13">
        <v>113</v>
      </c>
      <c r="N44" s="13">
        <v>37</v>
      </c>
      <c r="O44" s="13">
        <v>60</v>
      </c>
      <c r="P44" s="13">
        <v>16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30" t="s">
        <v>61</v>
      </c>
      <c r="C45" s="13">
        <v>14941</v>
      </c>
      <c r="D45" s="13">
        <v>11840</v>
      </c>
      <c r="E45" s="13">
        <v>11702</v>
      </c>
      <c r="F45" s="13">
        <v>138</v>
      </c>
      <c r="G45" s="13">
        <v>1</v>
      </c>
      <c r="H45" s="13">
        <v>137</v>
      </c>
      <c r="I45" s="13">
        <v>137</v>
      </c>
      <c r="J45" s="13">
        <v>0</v>
      </c>
      <c r="K45" s="13">
        <v>0</v>
      </c>
      <c r="L45" s="13">
        <v>49</v>
      </c>
      <c r="M45" s="13">
        <v>49</v>
      </c>
      <c r="N45" s="13">
        <v>7</v>
      </c>
      <c r="O45" s="13">
        <v>42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30" t="s">
        <v>62</v>
      </c>
      <c r="C46" s="13">
        <v>9391</v>
      </c>
      <c r="D46" s="13">
        <v>7474</v>
      </c>
      <c r="E46" s="13">
        <v>7143</v>
      </c>
      <c r="F46" s="13">
        <v>331</v>
      </c>
      <c r="G46" s="13">
        <v>0</v>
      </c>
      <c r="H46" s="13">
        <v>331</v>
      </c>
      <c r="I46" s="13">
        <v>325</v>
      </c>
      <c r="J46" s="13">
        <v>0</v>
      </c>
      <c r="K46" s="13">
        <v>6</v>
      </c>
      <c r="L46" s="13">
        <v>26</v>
      </c>
      <c r="M46" s="13">
        <v>26</v>
      </c>
      <c r="N46" s="13">
        <v>0</v>
      </c>
      <c r="O46" s="13">
        <v>20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30" t="s">
        <v>63</v>
      </c>
      <c r="C47" s="13">
        <v>19503</v>
      </c>
      <c r="D47" s="13">
        <v>15393</v>
      </c>
      <c r="E47" s="13">
        <v>15278</v>
      </c>
      <c r="F47" s="13">
        <v>115</v>
      </c>
      <c r="G47" s="13">
        <v>1</v>
      </c>
      <c r="H47" s="13">
        <v>114</v>
      </c>
      <c r="I47" s="13">
        <v>113</v>
      </c>
      <c r="J47" s="13">
        <v>0</v>
      </c>
      <c r="K47" s="13">
        <v>1</v>
      </c>
      <c r="L47" s="13">
        <v>82</v>
      </c>
      <c r="M47" s="13">
        <v>82</v>
      </c>
      <c r="N47" s="13">
        <v>11</v>
      </c>
      <c r="O47" s="13">
        <v>70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31" t="s">
        <v>64</v>
      </c>
      <c r="C48" s="10">
        <f aca="true" t="shared" si="12" ref="C48:K48">SUM(C49:C55)</f>
        <v>95183</v>
      </c>
      <c r="D48" s="10">
        <f t="shared" si="12"/>
        <v>76913</v>
      </c>
      <c r="E48" s="10">
        <f t="shared" si="12"/>
        <v>75598</v>
      </c>
      <c r="F48" s="10">
        <f t="shared" si="12"/>
        <v>1315</v>
      </c>
      <c r="G48" s="10">
        <f t="shared" si="12"/>
        <v>4</v>
      </c>
      <c r="H48" s="10">
        <f t="shared" si="12"/>
        <v>1311</v>
      </c>
      <c r="I48" s="10">
        <f t="shared" si="12"/>
        <v>1272</v>
      </c>
      <c r="J48" s="10">
        <f t="shared" si="12"/>
        <v>0</v>
      </c>
      <c r="K48" s="10">
        <f t="shared" si="12"/>
        <v>39</v>
      </c>
      <c r="L48" s="10">
        <f>M48+Q48</f>
        <v>404</v>
      </c>
      <c r="M48" s="10">
        <f aca="true" t="shared" si="13" ref="M48:T48">SUM(M49:M55)</f>
        <v>404</v>
      </c>
      <c r="N48" s="10">
        <f t="shared" si="13"/>
        <v>123</v>
      </c>
      <c r="O48" s="10">
        <f t="shared" si="13"/>
        <v>242</v>
      </c>
      <c r="P48" s="10">
        <f t="shared" si="13"/>
        <v>39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30" t="s">
        <v>65</v>
      </c>
      <c r="C49" s="13">
        <v>19732</v>
      </c>
      <c r="D49" s="13">
        <v>16016</v>
      </c>
      <c r="E49" s="13">
        <v>15848</v>
      </c>
      <c r="F49" s="13">
        <v>168</v>
      </c>
      <c r="G49" s="13">
        <v>0</v>
      </c>
      <c r="H49" s="13">
        <v>168</v>
      </c>
      <c r="I49" s="13">
        <v>160</v>
      </c>
      <c r="J49" s="13">
        <v>0</v>
      </c>
      <c r="K49" s="13">
        <v>8</v>
      </c>
      <c r="L49" s="13">
        <v>114</v>
      </c>
      <c r="M49" s="13">
        <v>114</v>
      </c>
      <c r="N49" s="13">
        <v>54</v>
      </c>
      <c r="O49" s="13">
        <v>52</v>
      </c>
      <c r="P49" s="13">
        <v>8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30" t="s">
        <v>66</v>
      </c>
      <c r="C50" s="13">
        <v>8958</v>
      </c>
      <c r="D50" s="13">
        <v>7223</v>
      </c>
      <c r="E50" s="13">
        <v>7038</v>
      </c>
      <c r="F50" s="13">
        <v>185</v>
      </c>
      <c r="G50" s="13">
        <v>3</v>
      </c>
      <c r="H50" s="13">
        <v>182</v>
      </c>
      <c r="I50" s="13">
        <v>182</v>
      </c>
      <c r="J50" s="13">
        <v>0</v>
      </c>
      <c r="K50" s="13">
        <v>0</v>
      </c>
      <c r="L50" s="13">
        <v>19</v>
      </c>
      <c r="M50" s="13">
        <v>19</v>
      </c>
      <c r="N50" s="13">
        <v>4</v>
      </c>
      <c r="O50" s="13">
        <v>15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30" t="s">
        <v>67</v>
      </c>
      <c r="C51" s="13">
        <v>3988</v>
      </c>
      <c r="D51" s="13">
        <v>3094</v>
      </c>
      <c r="E51" s="13">
        <v>3072</v>
      </c>
      <c r="F51" s="13">
        <v>22</v>
      </c>
      <c r="G51" s="13">
        <v>0</v>
      </c>
      <c r="H51" s="13">
        <v>22</v>
      </c>
      <c r="I51" s="13">
        <v>22</v>
      </c>
      <c r="J51" s="13">
        <v>0</v>
      </c>
      <c r="K51" s="13">
        <v>0</v>
      </c>
      <c r="L51" s="13">
        <v>15</v>
      </c>
      <c r="M51" s="13">
        <v>15</v>
      </c>
      <c r="N51" s="13">
        <v>4</v>
      </c>
      <c r="O51" s="13">
        <v>11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30" t="s">
        <v>68</v>
      </c>
      <c r="C52" s="13">
        <v>8667</v>
      </c>
      <c r="D52" s="13">
        <v>6956</v>
      </c>
      <c r="E52" s="13">
        <v>6848</v>
      </c>
      <c r="F52" s="13">
        <v>108</v>
      </c>
      <c r="G52" s="13">
        <v>0</v>
      </c>
      <c r="H52" s="13">
        <v>108</v>
      </c>
      <c r="I52" s="13">
        <v>98</v>
      </c>
      <c r="J52" s="13">
        <v>0</v>
      </c>
      <c r="K52" s="13">
        <v>10</v>
      </c>
      <c r="L52" s="13">
        <v>25</v>
      </c>
      <c r="M52" s="13">
        <v>25</v>
      </c>
      <c r="N52" s="13">
        <v>3</v>
      </c>
      <c r="O52" s="13">
        <v>12</v>
      </c>
      <c r="P52" s="13">
        <v>10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30" t="s">
        <v>69</v>
      </c>
      <c r="C53" s="13">
        <v>20289</v>
      </c>
      <c r="D53" s="13">
        <v>16340</v>
      </c>
      <c r="E53" s="13">
        <v>15959</v>
      </c>
      <c r="F53" s="13">
        <v>381</v>
      </c>
      <c r="G53" s="13">
        <v>0</v>
      </c>
      <c r="H53" s="13">
        <v>381</v>
      </c>
      <c r="I53" s="13">
        <v>369</v>
      </c>
      <c r="J53" s="13">
        <v>0</v>
      </c>
      <c r="K53" s="13">
        <v>12</v>
      </c>
      <c r="L53" s="13">
        <v>138</v>
      </c>
      <c r="M53" s="13">
        <v>138</v>
      </c>
      <c r="N53" s="13">
        <v>42</v>
      </c>
      <c r="O53" s="13">
        <v>84</v>
      </c>
      <c r="P53" s="13">
        <v>12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30" t="s">
        <v>70</v>
      </c>
      <c r="C54" s="13">
        <v>19336</v>
      </c>
      <c r="D54" s="13">
        <v>15869</v>
      </c>
      <c r="E54" s="13">
        <v>15702</v>
      </c>
      <c r="F54" s="13">
        <v>167</v>
      </c>
      <c r="G54" s="13">
        <v>0</v>
      </c>
      <c r="H54" s="13">
        <v>167</v>
      </c>
      <c r="I54" s="13">
        <v>163</v>
      </c>
      <c r="J54" s="13">
        <v>0</v>
      </c>
      <c r="K54" s="13">
        <v>4</v>
      </c>
      <c r="L54" s="13">
        <v>60</v>
      </c>
      <c r="M54" s="13">
        <v>60</v>
      </c>
      <c r="N54" s="13">
        <v>9</v>
      </c>
      <c r="O54" s="13">
        <v>47</v>
      </c>
      <c r="P54" s="13">
        <v>4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30" t="s">
        <v>71</v>
      </c>
      <c r="C55" s="13">
        <v>14213</v>
      </c>
      <c r="D55" s="13">
        <v>11415</v>
      </c>
      <c r="E55" s="13">
        <v>11131</v>
      </c>
      <c r="F55" s="13">
        <v>284</v>
      </c>
      <c r="G55" s="13">
        <v>1</v>
      </c>
      <c r="H55" s="13">
        <v>283</v>
      </c>
      <c r="I55" s="13">
        <v>278</v>
      </c>
      <c r="J55" s="13">
        <v>0</v>
      </c>
      <c r="K55" s="13">
        <v>5</v>
      </c>
      <c r="L55" s="13">
        <v>33</v>
      </c>
      <c r="M55" s="13">
        <v>33</v>
      </c>
      <c r="N55" s="13">
        <v>7</v>
      </c>
      <c r="O55" s="13">
        <v>21</v>
      </c>
      <c r="P55" s="13">
        <v>5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31" t="s">
        <v>72</v>
      </c>
      <c r="C56" s="10">
        <f aca="true" t="shared" si="14" ref="C56:K56">SUM(C57:C68)</f>
        <v>197801</v>
      </c>
      <c r="D56" s="10">
        <f t="shared" si="14"/>
        <v>154660</v>
      </c>
      <c r="E56" s="10">
        <f t="shared" si="14"/>
        <v>153467</v>
      </c>
      <c r="F56" s="10">
        <f t="shared" si="14"/>
        <v>1193</v>
      </c>
      <c r="G56" s="10">
        <f t="shared" si="14"/>
        <v>0</v>
      </c>
      <c r="H56" s="10">
        <f t="shared" si="14"/>
        <v>1193</v>
      </c>
      <c r="I56" s="10">
        <f t="shared" si="14"/>
        <v>1135</v>
      </c>
      <c r="J56" s="10">
        <f t="shared" si="14"/>
        <v>13</v>
      </c>
      <c r="K56" s="10">
        <f t="shared" si="14"/>
        <v>45</v>
      </c>
      <c r="L56" s="10">
        <f>M56+Q56</f>
        <v>647</v>
      </c>
      <c r="M56" s="10">
        <f aca="true" t="shared" si="15" ref="M56:T56">SUM(M57:M68)</f>
        <v>647</v>
      </c>
      <c r="N56" s="10">
        <f t="shared" si="15"/>
        <v>122</v>
      </c>
      <c r="O56" s="10">
        <f t="shared" si="15"/>
        <v>480</v>
      </c>
      <c r="P56" s="10">
        <f t="shared" si="15"/>
        <v>45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30" t="s">
        <v>73</v>
      </c>
      <c r="C57" s="13">
        <v>17489</v>
      </c>
      <c r="D57" s="13">
        <v>13674</v>
      </c>
      <c r="E57" s="13">
        <v>13603</v>
      </c>
      <c r="F57" s="13">
        <v>71</v>
      </c>
      <c r="G57" s="13">
        <v>0</v>
      </c>
      <c r="H57" s="13">
        <v>71</v>
      </c>
      <c r="I57" s="13">
        <v>71</v>
      </c>
      <c r="J57" s="13">
        <v>0</v>
      </c>
      <c r="K57" s="13">
        <v>0</v>
      </c>
      <c r="L57" s="13">
        <v>52</v>
      </c>
      <c r="M57" s="13">
        <v>52</v>
      </c>
      <c r="N57" s="13">
        <v>10</v>
      </c>
      <c r="O57" s="13">
        <v>42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30" t="s">
        <v>74</v>
      </c>
      <c r="C58" s="13">
        <v>22280</v>
      </c>
      <c r="D58" s="13">
        <v>17089</v>
      </c>
      <c r="E58" s="13">
        <v>16986</v>
      </c>
      <c r="F58" s="13">
        <v>103</v>
      </c>
      <c r="G58" s="13">
        <v>0</v>
      </c>
      <c r="H58" s="13">
        <v>103</v>
      </c>
      <c r="I58" s="13">
        <v>101</v>
      </c>
      <c r="J58" s="13">
        <v>0</v>
      </c>
      <c r="K58" s="13">
        <v>2</v>
      </c>
      <c r="L58" s="13">
        <v>69</v>
      </c>
      <c r="M58" s="13">
        <v>69</v>
      </c>
      <c r="N58" s="13">
        <v>13</v>
      </c>
      <c r="O58" s="13">
        <v>54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30" t="s">
        <v>75</v>
      </c>
      <c r="C59" s="13">
        <v>22321</v>
      </c>
      <c r="D59" s="13">
        <v>17557</v>
      </c>
      <c r="E59" s="13">
        <v>17217</v>
      </c>
      <c r="F59" s="13">
        <v>340</v>
      </c>
      <c r="G59" s="13">
        <v>0</v>
      </c>
      <c r="H59" s="13">
        <v>340</v>
      </c>
      <c r="I59" s="13">
        <v>324</v>
      </c>
      <c r="J59" s="13">
        <v>11</v>
      </c>
      <c r="K59" s="13">
        <v>5</v>
      </c>
      <c r="L59" s="13">
        <v>97</v>
      </c>
      <c r="M59" s="13">
        <v>97</v>
      </c>
      <c r="N59" s="13">
        <v>29</v>
      </c>
      <c r="O59" s="13">
        <v>63</v>
      </c>
      <c r="P59" s="13">
        <v>5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30" t="s">
        <v>76</v>
      </c>
      <c r="C60" s="13">
        <v>16532</v>
      </c>
      <c r="D60" s="13">
        <v>13173</v>
      </c>
      <c r="E60" s="13">
        <v>13083</v>
      </c>
      <c r="F60" s="13">
        <v>90</v>
      </c>
      <c r="G60" s="13">
        <v>0</v>
      </c>
      <c r="H60" s="13">
        <v>90</v>
      </c>
      <c r="I60" s="13">
        <v>85</v>
      </c>
      <c r="J60" s="13">
        <v>0</v>
      </c>
      <c r="K60" s="13">
        <v>5</v>
      </c>
      <c r="L60" s="13">
        <v>77</v>
      </c>
      <c r="M60" s="13">
        <v>77</v>
      </c>
      <c r="N60" s="13">
        <v>11</v>
      </c>
      <c r="O60" s="13">
        <v>61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30" t="s">
        <v>77</v>
      </c>
      <c r="C61" s="13">
        <v>6868</v>
      </c>
      <c r="D61" s="13">
        <v>5272</v>
      </c>
      <c r="E61" s="13">
        <v>5254</v>
      </c>
      <c r="F61" s="13">
        <v>18</v>
      </c>
      <c r="G61" s="13">
        <v>0</v>
      </c>
      <c r="H61" s="13">
        <v>18</v>
      </c>
      <c r="I61" s="13">
        <v>15</v>
      </c>
      <c r="J61" s="13">
        <v>2</v>
      </c>
      <c r="K61" s="13">
        <v>1</v>
      </c>
      <c r="L61" s="13">
        <v>9</v>
      </c>
      <c r="M61" s="13">
        <v>9</v>
      </c>
      <c r="N61" s="13">
        <v>3</v>
      </c>
      <c r="O61" s="13">
        <v>5</v>
      </c>
      <c r="P61" s="13">
        <v>1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30" t="s">
        <v>78</v>
      </c>
      <c r="C62" s="13">
        <v>7837</v>
      </c>
      <c r="D62" s="13">
        <v>6167</v>
      </c>
      <c r="E62" s="13">
        <v>6106</v>
      </c>
      <c r="F62" s="13">
        <v>61</v>
      </c>
      <c r="G62" s="13">
        <v>0</v>
      </c>
      <c r="H62" s="13">
        <v>61</v>
      </c>
      <c r="I62" s="13">
        <v>61</v>
      </c>
      <c r="J62" s="13">
        <v>0</v>
      </c>
      <c r="K62" s="13">
        <v>0</v>
      </c>
      <c r="L62" s="13">
        <v>29</v>
      </c>
      <c r="M62" s="13">
        <v>29</v>
      </c>
      <c r="N62" s="13">
        <v>5</v>
      </c>
      <c r="O62" s="13">
        <v>24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30" t="s">
        <v>79</v>
      </c>
      <c r="C63" s="13">
        <v>8697</v>
      </c>
      <c r="D63" s="13">
        <v>6673</v>
      </c>
      <c r="E63" s="13">
        <v>6617</v>
      </c>
      <c r="F63" s="13">
        <v>56</v>
      </c>
      <c r="G63" s="13">
        <v>0</v>
      </c>
      <c r="H63" s="13">
        <v>56</v>
      </c>
      <c r="I63" s="13">
        <v>56</v>
      </c>
      <c r="J63" s="13">
        <v>0</v>
      </c>
      <c r="K63" s="13">
        <v>0</v>
      </c>
      <c r="L63" s="13">
        <v>26</v>
      </c>
      <c r="M63" s="13">
        <v>26</v>
      </c>
      <c r="N63" s="13">
        <v>10</v>
      </c>
      <c r="O63" s="13">
        <v>16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30" t="s">
        <v>80</v>
      </c>
      <c r="C64" s="13">
        <v>5905</v>
      </c>
      <c r="D64" s="13">
        <v>4508</v>
      </c>
      <c r="E64" s="13">
        <v>4469</v>
      </c>
      <c r="F64" s="13">
        <v>39</v>
      </c>
      <c r="G64" s="13">
        <v>0</v>
      </c>
      <c r="H64" s="13">
        <v>39</v>
      </c>
      <c r="I64" s="13">
        <v>39</v>
      </c>
      <c r="J64" s="13">
        <v>0</v>
      </c>
      <c r="K64" s="13">
        <v>0</v>
      </c>
      <c r="L64" s="13">
        <v>11</v>
      </c>
      <c r="M64" s="13">
        <v>11</v>
      </c>
      <c r="N64" s="13">
        <v>1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30" t="s">
        <v>81</v>
      </c>
      <c r="C65" s="13">
        <v>19148</v>
      </c>
      <c r="D65" s="13">
        <v>14854</v>
      </c>
      <c r="E65" s="13">
        <v>14688</v>
      </c>
      <c r="F65" s="13">
        <v>166</v>
      </c>
      <c r="G65" s="13">
        <v>0</v>
      </c>
      <c r="H65" s="13">
        <v>166</v>
      </c>
      <c r="I65" s="13">
        <v>161</v>
      </c>
      <c r="J65" s="13">
        <v>0</v>
      </c>
      <c r="K65" s="13">
        <v>5</v>
      </c>
      <c r="L65" s="13">
        <v>48</v>
      </c>
      <c r="M65" s="13">
        <v>48</v>
      </c>
      <c r="N65" s="13">
        <v>14</v>
      </c>
      <c r="O65" s="13">
        <v>29</v>
      </c>
      <c r="P65" s="13">
        <v>5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30" t="s">
        <v>82</v>
      </c>
      <c r="C66" s="13">
        <v>3101</v>
      </c>
      <c r="D66" s="13">
        <v>2498</v>
      </c>
      <c r="E66" s="13">
        <v>2426</v>
      </c>
      <c r="F66" s="13">
        <v>72</v>
      </c>
      <c r="G66" s="13">
        <v>0</v>
      </c>
      <c r="H66" s="13">
        <v>72</v>
      </c>
      <c r="I66" s="13">
        <v>68</v>
      </c>
      <c r="J66" s="13">
        <v>0</v>
      </c>
      <c r="K66" s="13">
        <v>4</v>
      </c>
      <c r="L66" s="13">
        <v>18</v>
      </c>
      <c r="M66" s="13">
        <v>18</v>
      </c>
      <c r="N66" s="13">
        <v>4</v>
      </c>
      <c r="O66" s="13">
        <v>10</v>
      </c>
      <c r="P66" s="13">
        <v>4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30" t="s">
        <v>83</v>
      </c>
      <c r="C67" s="13">
        <v>18699</v>
      </c>
      <c r="D67" s="13">
        <v>14285</v>
      </c>
      <c r="E67" s="13">
        <v>14238</v>
      </c>
      <c r="F67" s="13">
        <v>47</v>
      </c>
      <c r="G67" s="13">
        <v>0</v>
      </c>
      <c r="H67" s="13">
        <v>47</v>
      </c>
      <c r="I67" s="13">
        <v>43</v>
      </c>
      <c r="J67" s="13">
        <v>0</v>
      </c>
      <c r="K67" s="13">
        <v>4</v>
      </c>
      <c r="L67" s="13">
        <v>49</v>
      </c>
      <c r="M67" s="13">
        <v>49</v>
      </c>
      <c r="N67" s="13">
        <v>5</v>
      </c>
      <c r="O67" s="13">
        <v>40</v>
      </c>
      <c r="P67" s="13">
        <v>4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30" t="s">
        <v>84</v>
      </c>
      <c r="C68" s="13">
        <v>48924</v>
      </c>
      <c r="D68" s="13">
        <v>38910</v>
      </c>
      <c r="E68" s="13">
        <v>38780</v>
      </c>
      <c r="F68" s="13">
        <v>130</v>
      </c>
      <c r="G68" s="13">
        <v>0</v>
      </c>
      <c r="H68" s="13">
        <v>130</v>
      </c>
      <c r="I68" s="13">
        <v>111</v>
      </c>
      <c r="J68" s="13">
        <v>0</v>
      </c>
      <c r="K68" s="13">
        <v>19</v>
      </c>
      <c r="L68" s="13">
        <v>162</v>
      </c>
      <c r="M68" s="13">
        <v>162</v>
      </c>
      <c r="N68" s="13">
        <v>17</v>
      </c>
      <c r="O68" s="13">
        <v>126</v>
      </c>
      <c r="P68" s="13">
        <v>19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31" t="s">
        <v>85</v>
      </c>
      <c r="C69" s="10">
        <f aca="true" t="shared" si="16" ref="C69:K69">SUM(C70:C87)</f>
        <v>1585432</v>
      </c>
      <c r="D69" s="10">
        <f t="shared" si="16"/>
        <v>1337307</v>
      </c>
      <c r="E69" s="10">
        <f t="shared" si="16"/>
        <v>1329965</v>
      </c>
      <c r="F69" s="10">
        <f t="shared" si="16"/>
        <v>7342</v>
      </c>
      <c r="G69" s="10">
        <f t="shared" si="16"/>
        <v>82</v>
      </c>
      <c r="H69" s="10">
        <f t="shared" si="16"/>
        <v>7260</v>
      </c>
      <c r="I69" s="10">
        <f t="shared" si="16"/>
        <v>7136</v>
      </c>
      <c r="J69" s="10">
        <f t="shared" si="16"/>
        <v>4</v>
      </c>
      <c r="K69" s="10">
        <f t="shared" si="16"/>
        <v>120</v>
      </c>
      <c r="L69" s="10">
        <f>M69+Q69</f>
        <v>12256</v>
      </c>
      <c r="M69" s="10">
        <f aca="true" t="shared" si="17" ref="M69:T69">SUM(M70:M87)</f>
        <v>12256</v>
      </c>
      <c r="N69" s="10">
        <f t="shared" si="17"/>
        <v>1231</v>
      </c>
      <c r="O69" s="10">
        <f t="shared" si="17"/>
        <v>10905</v>
      </c>
      <c r="P69" s="10">
        <f t="shared" si="17"/>
        <v>120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30" t="s">
        <v>86</v>
      </c>
      <c r="C70" s="13">
        <v>101431</v>
      </c>
      <c r="D70" s="13">
        <v>85470</v>
      </c>
      <c r="E70" s="13">
        <v>85116</v>
      </c>
      <c r="F70" s="13">
        <v>354</v>
      </c>
      <c r="G70" s="13">
        <v>3</v>
      </c>
      <c r="H70" s="13">
        <v>351</v>
      </c>
      <c r="I70" s="13">
        <v>335</v>
      </c>
      <c r="J70" s="13">
        <v>1</v>
      </c>
      <c r="K70" s="13">
        <v>15</v>
      </c>
      <c r="L70" s="13">
        <v>720</v>
      </c>
      <c r="M70" s="13">
        <v>720</v>
      </c>
      <c r="N70" s="13">
        <v>51</v>
      </c>
      <c r="O70" s="13">
        <v>654</v>
      </c>
      <c r="P70" s="13">
        <v>15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30" t="s">
        <v>87</v>
      </c>
      <c r="C71" s="13">
        <v>70567</v>
      </c>
      <c r="D71" s="13">
        <v>54871</v>
      </c>
      <c r="E71" s="13">
        <v>54295</v>
      </c>
      <c r="F71" s="13">
        <v>576</v>
      </c>
      <c r="G71" s="13">
        <v>3</v>
      </c>
      <c r="H71" s="13">
        <v>573</v>
      </c>
      <c r="I71" s="13">
        <v>565</v>
      </c>
      <c r="J71" s="13">
        <v>0</v>
      </c>
      <c r="K71" s="13">
        <v>8</v>
      </c>
      <c r="L71" s="13">
        <v>313</v>
      </c>
      <c r="M71" s="13">
        <v>313</v>
      </c>
      <c r="N71" s="13">
        <v>41</v>
      </c>
      <c r="O71" s="13">
        <v>264</v>
      </c>
      <c r="P71" s="13">
        <v>8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30" t="s">
        <v>88</v>
      </c>
      <c r="C72" s="13">
        <v>129158</v>
      </c>
      <c r="D72" s="13">
        <v>109447</v>
      </c>
      <c r="E72" s="13">
        <v>108997</v>
      </c>
      <c r="F72" s="13">
        <v>450</v>
      </c>
      <c r="G72" s="13">
        <v>10</v>
      </c>
      <c r="H72" s="13">
        <v>440</v>
      </c>
      <c r="I72" s="13">
        <v>436</v>
      </c>
      <c r="J72" s="13">
        <v>0</v>
      </c>
      <c r="K72" s="13">
        <v>4</v>
      </c>
      <c r="L72" s="13">
        <v>1229</v>
      </c>
      <c r="M72" s="13">
        <v>1229</v>
      </c>
      <c r="N72" s="13">
        <v>175</v>
      </c>
      <c r="O72" s="13">
        <v>1050</v>
      </c>
      <c r="P72" s="13">
        <v>4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30" t="s">
        <v>89</v>
      </c>
      <c r="C73" s="13">
        <v>212746</v>
      </c>
      <c r="D73" s="13">
        <v>183900</v>
      </c>
      <c r="E73" s="13">
        <v>182819</v>
      </c>
      <c r="F73" s="13">
        <v>1081</v>
      </c>
      <c r="G73" s="13">
        <v>11</v>
      </c>
      <c r="H73" s="13">
        <v>1070</v>
      </c>
      <c r="I73" s="13">
        <v>1064</v>
      </c>
      <c r="J73" s="13">
        <v>1</v>
      </c>
      <c r="K73" s="13">
        <v>5</v>
      </c>
      <c r="L73" s="13">
        <v>1863</v>
      </c>
      <c r="M73" s="13">
        <v>1863</v>
      </c>
      <c r="N73" s="13">
        <v>109</v>
      </c>
      <c r="O73" s="13">
        <v>1749</v>
      </c>
      <c r="P73" s="13">
        <v>5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30" t="s">
        <v>90</v>
      </c>
      <c r="C74" s="13">
        <v>81292</v>
      </c>
      <c r="D74" s="13">
        <v>69221</v>
      </c>
      <c r="E74" s="13">
        <v>68946</v>
      </c>
      <c r="F74" s="13">
        <v>275</v>
      </c>
      <c r="G74" s="13">
        <v>3</v>
      </c>
      <c r="H74" s="13">
        <v>272</v>
      </c>
      <c r="I74" s="13">
        <v>272</v>
      </c>
      <c r="J74" s="13">
        <v>0</v>
      </c>
      <c r="K74" s="13">
        <v>0</v>
      </c>
      <c r="L74" s="13">
        <v>687</v>
      </c>
      <c r="M74" s="13">
        <v>687</v>
      </c>
      <c r="N74" s="13">
        <v>78</v>
      </c>
      <c r="O74" s="13">
        <v>609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30" t="s">
        <v>91</v>
      </c>
      <c r="C75" s="13">
        <v>175234</v>
      </c>
      <c r="D75" s="13">
        <v>148962</v>
      </c>
      <c r="E75" s="13">
        <v>148605</v>
      </c>
      <c r="F75" s="13">
        <v>357</v>
      </c>
      <c r="G75" s="13">
        <v>10</v>
      </c>
      <c r="H75" s="13">
        <v>347</v>
      </c>
      <c r="I75" s="13">
        <v>342</v>
      </c>
      <c r="J75" s="13">
        <v>0</v>
      </c>
      <c r="K75" s="13">
        <v>5</v>
      </c>
      <c r="L75" s="13">
        <v>1250</v>
      </c>
      <c r="M75" s="13">
        <v>1250</v>
      </c>
      <c r="N75" s="13">
        <v>98</v>
      </c>
      <c r="O75" s="13">
        <v>1147</v>
      </c>
      <c r="P75" s="13">
        <v>5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30" t="s">
        <v>92</v>
      </c>
      <c r="C76" s="13">
        <v>69113</v>
      </c>
      <c r="D76" s="13">
        <v>57204</v>
      </c>
      <c r="E76" s="13">
        <v>57040</v>
      </c>
      <c r="F76" s="13">
        <v>164</v>
      </c>
      <c r="G76" s="13">
        <v>0</v>
      </c>
      <c r="H76" s="13">
        <v>164</v>
      </c>
      <c r="I76" s="13">
        <v>161</v>
      </c>
      <c r="J76" s="13">
        <v>0</v>
      </c>
      <c r="K76" s="13">
        <v>3</v>
      </c>
      <c r="L76" s="13">
        <v>492</v>
      </c>
      <c r="M76" s="13">
        <v>492</v>
      </c>
      <c r="N76" s="13">
        <v>85</v>
      </c>
      <c r="O76" s="13">
        <v>404</v>
      </c>
      <c r="P76" s="13">
        <v>3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30" t="s">
        <v>93</v>
      </c>
      <c r="C77" s="13">
        <v>20740</v>
      </c>
      <c r="D77" s="13">
        <v>17138</v>
      </c>
      <c r="E77" s="13">
        <v>16935</v>
      </c>
      <c r="F77" s="13">
        <v>203</v>
      </c>
      <c r="G77" s="13">
        <v>0</v>
      </c>
      <c r="H77" s="13">
        <v>203</v>
      </c>
      <c r="I77" s="13">
        <v>195</v>
      </c>
      <c r="J77" s="13">
        <v>0</v>
      </c>
      <c r="K77" s="13">
        <v>8</v>
      </c>
      <c r="L77" s="13">
        <v>138</v>
      </c>
      <c r="M77" s="13">
        <v>138</v>
      </c>
      <c r="N77" s="13">
        <v>13</v>
      </c>
      <c r="O77" s="13">
        <v>117</v>
      </c>
      <c r="P77" s="13">
        <v>8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30" t="s">
        <v>94</v>
      </c>
      <c r="C78" s="13">
        <v>121326</v>
      </c>
      <c r="D78" s="13">
        <v>105597</v>
      </c>
      <c r="E78" s="13">
        <v>105000</v>
      </c>
      <c r="F78" s="13">
        <v>597</v>
      </c>
      <c r="G78" s="13">
        <v>14</v>
      </c>
      <c r="H78" s="13">
        <v>583</v>
      </c>
      <c r="I78" s="13">
        <v>580</v>
      </c>
      <c r="J78" s="13">
        <v>0</v>
      </c>
      <c r="K78" s="13">
        <v>3</v>
      </c>
      <c r="L78" s="13">
        <v>1281</v>
      </c>
      <c r="M78" s="13">
        <v>1281</v>
      </c>
      <c r="N78" s="13">
        <v>124</v>
      </c>
      <c r="O78" s="13">
        <v>1154</v>
      </c>
      <c r="P78" s="13">
        <v>3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30" t="s">
        <v>95</v>
      </c>
      <c r="C79" s="13">
        <v>119326</v>
      </c>
      <c r="D79" s="13">
        <v>99537</v>
      </c>
      <c r="E79" s="13">
        <v>99284</v>
      </c>
      <c r="F79" s="13">
        <v>253</v>
      </c>
      <c r="G79" s="13">
        <v>1</v>
      </c>
      <c r="H79" s="13">
        <v>252</v>
      </c>
      <c r="I79" s="13">
        <v>243</v>
      </c>
      <c r="J79" s="13">
        <v>2</v>
      </c>
      <c r="K79" s="13">
        <v>7</v>
      </c>
      <c r="L79" s="13">
        <v>816</v>
      </c>
      <c r="M79" s="13">
        <v>816</v>
      </c>
      <c r="N79" s="13">
        <v>80</v>
      </c>
      <c r="O79" s="13">
        <v>729</v>
      </c>
      <c r="P79" s="13">
        <v>7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30" t="s">
        <v>96</v>
      </c>
      <c r="C80" s="13">
        <v>45736</v>
      </c>
      <c r="D80" s="13">
        <v>37170</v>
      </c>
      <c r="E80" s="13">
        <v>36846</v>
      </c>
      <c r="F80" s="13">
        <v>324</v>
      </c>
      <c r="G80" s="13">
        <v>0</v>
      </c>
      <c r="H80" s="13">
        <v>324</v>
      </c>
      <c r="I80" s="13">
        <v>303</v>
      </c>
      <c r="J80" s="13">
        <v>0</v>
      </c>
      <c r="K80" s="13">
        <v>21</v>
      </c>
      <c r="L80" s="13">
        <v>300</v>
      </c>
      <c r="M80" s="13">
        <v>300</v>
      </c>
      <c r="N80" s="13">
        <v>24</v>
      </c>
      <c r="O80" s="13">
        <v>255</v>
      </c>
      <c r="P80" s="13">
        <v>21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30" t="s">
        <v>97</v>
      </c>
      <c r="C81" s="13">
        <v>129811</v>
      </c>
      <c r="D81" s="13">
        <v>107868</v>
      </c>
      <c r="E81" s="13">
        <v>107292</v>
      </c>
      <c r="F81" s="13">
        <v>576</v>
      </c>
      <c r="G81" s="13">
        <v>8</v>
      </c>
      <c r="H81" s="13">
        <v>568</v>
      </c>
      <c r="I81" s="13">
        <v>564</v>
      </c>
      <c r="J81" s="13">
        <v>0</v>
      </c>
      <c r="K81" s="13">
        <v>4</v>
      </c>
      <c r="L81" s="13">
        <v>804</v>
      </c>
      <c r="M81" s="13">
        <v>804</v>
      </c>
      <c r="N81" s="13">
        <v>56</v>
      </c>
      <c r="O81" s="13">
        <v>744</v>
      </c>
      <c r="P81" s="13">
        <v>4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30" t="s">
        <v>98</v>
      </c>
      <c r="C82" s="13">
        <v>60803</v>
      </c>
      <c r="D82" s="13">
        <v>49739</v>
      </c>
      <c r="E82" s="13">
        <v>49414</v>
      </c>
      <c r="F82" s="13">
        <v>325</v>
      </c>
      <c r="G82" s="13">
        <v>3</v>
      </c>
      <c r="H82" s="13">
        <v>322</v>
      </c>
      <c r="I82" s="13">
        <v>312</v>
      </c>
      <c r="J82" s="13">
        <v>0</v>
      </c>
      <c r="K82" s="13">
        <v>10</v>
      </c>
      <c r="L82" s="13">
        <v>360</v>
      </c>
      <c r="M82" s="13">
        <v>360</v>
      </c>
      <c r="N82" s="13">
        <v>104</v>
      </c>
      <c r="O82" s="13">
        <v>246</v>
      </c>
      <c r="P82" s="13">
        <v>10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30" t="s">
        <v>99</v>
      </c>
      <c r="C83" s="13">
        <v>18411</v>
      </c>
      <c r="D83" s="13">
        <v>14657</v>
      </c>
      <c r="E83" s="13">
        <v>14145</v>
      </c>
      <c r="F83" s="13">
        <v>512</v>
      </c>
      <c r="G83" s="13">
        <v>1</v>
      </c>
      <c r="H83" s="13">
        <v>511</v>
      </c>
      <c r="I83" s="13">
        <v>507</v>
      </c>
      <c r="J83" s="13">
        <v>0</v>
      </c>
      <c r="K83" s="13">
        <v>4</v>
      </c>
      <c r="L83" s="13">
        <v>61</v>
      </c>
      <c r="M83" s="13">
        <v>61</v>
      </c>
      <c r="N83" s="13">
        <v>5</v>
      </c>
      <c r="O83" s="13">
        <v>52</v>
      </c>
      <c r="P83" s="13">
        <v>4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30" t="s">
        <v>100</v>
      </c>
      <c r="C84" s="13">
        <v>14312</v>
      </c>
      <c r="D84" s="13">
        <v>11980</v>
      </c>
      <c r="E84" s="13">
        <v>11730</v>
      </c>
      <c r="F84" s="13">
        <v>250</v>
      </c>
      <c r="G84" s="13">
        <v>5</v>
      </c>
      <c r="H84" s="13">
        <v>245</v>
      </c>
      <c r="I84" s="13">
        <v>231</v>
      </c>
      <c r="J84" s="13">
        <v>0</v>
      </c>
      <c r="K84" s="13">
        <v>14</v>
      </c>
      <c r="L84" s="13">
        <v>108</v>
      </c>
      <c r="M84" s="13">
        <v>108</v>
      </c>
      <c r="N84" s="13">
        <v>11</v>
      </c>
      <c r="O84" s="13">
        <v>83</v>
      </c>
      <c r="P84" s="13">
        <v>14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30" t="s">
        <v>101</v>
      </c>
      <c r="C85" s="13">
        <v>35567</v>
      </c>
      <c r="D85" s="13">
        <v>29263</v>
      </c>
      <c r="E85" s="13">
        <v>28979</v>
      </c>
      <c r="F85" s="13">
        <v>284</v>
      </c>
      <c r="G85" s="13">
        <v>0</v>
      </c>
      <c r="H85" s="13">
        <v>284</v>
      </c>
      <c r="I85" s="13">
        <v>284</v>
      </c>
      <c r="J85" s="13">
        <v>0</v>
      </c>
      <c r="K85" s="13">
        <v>0</v>
      </c>
      <c r="L85" s="13">
        <v>235</v>
      </c>
      <c r="M85" s="13">
        <v>235</v>
      </c>
      <c r="N85" s="13">
        <v>21</v>
      </c>
      <c r="O85" s="13">
        <v>214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30" t="s">
        <v>102</v>
      </c>
      <c r="C86" s="13">
        <v>132825</v>
      </c>
      <c r="D86" s="13">
        <v>114793</v>
      </c>
      <c r="E86" s="13">
        <v>114265</v>
      </c>
      <c r="F86" s="13">
        <v>528</v>
      </c>
      <c r="G86" s="13">
        <v>4</v>
      </c>
      <c r="H86" s="13">
        <v>524</v>
      </c>
      <c r="I86" s="13">
        <v>519</v>
      </c>
      <c r="J86" s="13">
        <v>0</v>
      </c>
      <c r="K86" s="13">
        <v>5</v>
      </c>
      <c r="L86" s="13">
        <v>1150</v>
      </c>
      <c r="M86" s="13">
        <v>1150</v>
      </c>
      <c r="N86" s="13">
        <v>125</v>
      </c>
      <c r="O86" s="13">
        <v>1020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30" t="s">
        <v>103</v>
      </c>
      <c r="C87" s="13">
        <v>47034</v>
      </c>
      <c r="D87" s="13">
        <v>40490</v>
      </c>
      <c r="E87" s="13">
        <v>40257</v>
      </c>
      <c r="F87" s="13">
        <v>233</v>
      </c>
      <c r="G87" s="13">
        <v>6</v>
      </c>
      <c r="H87" s="13">
        <v>227</v>
      </c>
      <c r="I87" s="13">
        <v>223</v>
      </c>
      <c r="J87" s="13">
        <v>0</v>
      </c>
      <c r="K87" s="13">
        <v>4</v>
      </c>
      <c r="L87" s="13">
        <v>449</v>
      </c>
      <c r="M87" s="13">
        <v>449</v>
      </c>
      <c r="N87" s="13">
        <v>31</v>
      </c>
      <c r="O87" s="13">
        <v>414</v>
      </c>
      <c r="P87" s="13">
        <v>4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/>
      <c r="B89" s="32" t="s">
        <v>104</v>
      </c>
      <c r="C89" s="12">
        <f aca="true" t="shared" si="18" ref="C89:T89">C69+C56+C48+C41+C34+C25+C18+C12+C5</f>
        <v>2516655</v>
      </c>
      <c r="D89" s="12">
        <f t="shared" si="18"/>
        <v>2083081</v>
      </c>
      <c r="E89" s="12">
        <f t="shared" si="18"/>
        <v>2065703</v>
      </c>
      <c r="F89" s="12">
        <f t="shared" si="18"/>
        <v>17378</v>
      </c>
      <c r="G89" s="12">
        <f t="shared" si="18"/>
        <v>103</v>
      </c>
      <c r="H89" s="12">
        <f t="shared" si="18"/>
        <v>17275</v>
      </c>
      <c r="I89" s="12">
        <f t="shared" si="18"/>
        <v>16739</v>
      </c>
      <c r="J89" s="12">
        <f t="shared" si="18"/>
        <v>25</v>
      </c>
      <c r="K89" s="12">
        <f t="shared" si="18"/>
        <v>511</v>
      </c>
      <c r="L89" s="12">
        <f t="shared" si="18"/>
        <v>16304</v>
      </c>
      <c r="M89" s="12">
        <f t="shared" si="18"/>
        <v>16304</v>
      </c>
      <c r="N89" s="12">
        <f t="shared" si="18"/>
        <v>1961</v>
      </c>
      <c r="O89" s="12">
        <f t="shared" si="18"/>
        <v>13832</v>
      </c>
      <c r="P89" s="12">
        <f t="shared" si="18"/>
        <v>511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14" t="s">
        <v>19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A91:N91"/>
    <mergeCell ref="M3:P3"/>
    <mergeCell ref="Q3:T3"/>
    <mergeCell ref="F3:F4"/>
    <mergeCell ref="G3:G4"/>
    <mergeCell ref="H3:K3"/>
    <mergeCell ref="L3:L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2005-04-15T13:05:27Z</cp:lastPrinted>
  <dcterms:created xsi:type="dcterms:W3CDTF">2005-01-13T07:12:59Z</dcterms:created>
  <dcterms:modified xsi:type="dcterms:W3CDTF">2007-05-21T13:58:33Z</dcterms:modified>
  <cp:category/>
  <cp:version/>
  <cp:contentType/>
  <cp:contentStatus/>
</cp:coreProperties>
</file>