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5685" windowWidth="19170" windowHeight="6420" activeTab="0"/>
  </bookViews>
  <sheets>
    <sheet name="Meldunek kwartalny" sheetId="1" r:id="rId1"/>
  </sheets>
  <definedNames>
    <definedName name="_xlnm.Print_Area" localSheetId="0">'Meldunek kwartalny'!$A$1:$T$62</definedName>
    <definedName name="_xlnm.Print_Titles" localSheetId="0">'Meldunek kwartalny'!$1:$4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4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4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4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<sst xmlns="http://schemas.openxmlformats.org/spreadsheetml/2006/main" count="112" uniqueCount="106">
  <si>
    <t>Karty dodatkowe</t>
  </si>
  <si>
    <t>ogółem</t>
  </si>
  <si>
    <t>Zielone</t>
  </si>
  <si>
    <t>Różowe - część A</t>
  </si>
  <si>
    <t>Różowe - część B</t>
  </si>
  <si>
    <t>Kod 
teryt.</t>
  </si>
  <si>
    <t>Nazwa 
jednostki</t>
  </si>
  <si>
    <t>Liczba
mieszkańców</t>
  </si>
  <si>
    <t>Liczba wyborców
ujętych w rejestrze wyborców</t>
  </si>
  <si>
    <t>wpisanych
z urzędu</t>
  </si>
  <si>
    <t>wpisanych
na 
wniosek</t>
  </si>
  <si>
    <t>w tym:
część B</t>
  </si>
  <si>
    <t>Różowe
ogółem
Część A i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</si>
  <si>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</si>
  <si>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</si>
  <si>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</si>
  <si>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</si>
  <si>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</si>
  <si>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</si>
  <si>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</si>
  <si>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>Delegatura w Warszawie</t>
  </si>
  <si>
    <t>grodziski</t>
  </si>
  <si>
    <t>Miasto Milanówek</t>
  </si>
  <si>
    <t>Miasto Podkowa Leśna</t>
  </si>
  <si>
    <t>Gmina Baranów</t>
  </si>
  <si>
    <t>Gmina Grodzisk Mazowiecki</t>
  </si>
  <si>
    <t>Gmina Jaktorów</t>
  </si>
  <si>
    <t>Gmina Żabia Wola</t>
  </si>
  <si>
    <t>legionowski</t>
  </si>
  <si>
    <t>Miasto Legionowo</t>
  </si>
  <si>
    <t>Gmina Jabłonna</t>
  </si>
  <si>
    <t>Gmina Nieporęt</t>
  </si>
  <si>
    <t>Gmina Serock</t>
  </si>
  <si>
    <t>Gmina Wieliszew</t>
  </si>
  <si>
    <t>nowodworski</t>
  </si>
  <si>
    <t>Miasto Nowy Dwór Mazowiecki</t>
  </si>
  <si>
    <t>Gmina Czosnów</t>
  </si>
  <si>
    <t>Gmina Leoncin</t>
  </si>
  <si>
    <t>Gmina Nasielsk</t>
  </si>
  <si>
    <t>Gmina Pomiechówek</t>
  </si>
  <si>
    <t>Gmina Zakroczym</t>
  </si>
  <si>
    <t>otwocki</t>
  </si>
  <si>
    <t>Miasto Józefów</t>
  </si>
  <si>
    <t>Miasto Otwock</t>
  </si>
  <si>
    <t>Gmina Celestynów</t>
  </si>
  <si>
    <t>Gmina Karczew</t>
  </si>
  <si>
    <t>Gmina Kołbiel</t>
  </si>
  <si>
    <t>Gmina Osieck</t>
  </si>
  <si>
    <t>Gmina Sobienie-Jeziory</t>
  </si>
  <si>
    <t>Gmina Wiązowna</t>
  </si>
  <si>
    <t>piaseczyński</t>
  </si>
  <si>
    <t>Gmina Góra Kalwaria</t>
  </si>
  <si>
    <t>Gmina Konstancin-Jeziorna</t>
  </si>
  <si>
    <t>Gmina Lesznowola</t>
  </si>
  <si>
    <t>Gmina Piaseczno</t>
  </si>
  <si>
    <t>Gmina Prażmów</t>
  </si>
  <si>
    <t>Gmina Tarczyn</t>
  </si>
  <si>
    <t>pruszkowski</t>
  </si>
  <si>
    <t>Miasto Piastów</t>
  </si>
  <si>
    <t>Miasto Pruszków</t>
  </si>
  <si>
    <t>Gmina Brwinów</t>
  </si>
  <si>
    <t>Gmina Michałowice</t>
  </si>
  <si>
    <t>Gmina Nadarzyn</t>
  </si>
  <si>
    <t>Gmina Raszyn</t>
  </si>
  <si>
    <t>warszawski zachodni</t>
  </si>
  <si>
    <t>Gmina Błonie</t>
  </si>
  <si>
    <t>Gmina Izabelin</t>
  </si>
  <si>
    <t>Gmina Kampinos</t>
  </si>
  <si>
    <t>Gmina Leszno</t>
  </si>
  <si>
    <t>Gmina Łomianki</t>
  </si>
  <si>
    <t>Gmina Ożarów Mazowiecki</t>
  </si>
  <si>
    <t>Gmina Stare Babice</t>
  </si>
  <si>
    <t>wołomiński</t>
  </si>
  <si>
    <t>Miasto Kobyłka</t>
  </si>
  <si>
    <t>Miasto Marki</t>
  </si>
  <si>
    <t>Miasto Ząbki</t>
  </si>
  <si>
    <t>Miasto Zielonka</t>
  </si>
  <si>
    <t>Gmina Dąbrówka</t>
  </si>
  <si>
    <t>Gmina Jadów</t>
  </si>
  <si>
    <t>Gmina Klembów</t>
  </si>
  <si>
    <t>Gmina Poświętne</t>
  </si>
  <si>
    <t>Gmina Radzymin</t>
  </si>
  <si>
    <t>Gmina Strachówka</t>
  </si>
  <si>
    <t>Gmina Tłuszcz</t>
  </si>
  <si>
    <t>Gmina Wołomin</t>
  </si>
  <si>
    <t>Warszawa</t>
  </si>
  <si>
    <t>Dzielnica Warszawa-Bemowo</t>
  </si>
  <si>
    <t>Dzielnica Warszawa-Białołęka</t>
  </si>
  <si>
    <t>Dzielnica Warszawa-Bielany</t>
  </si>
  <si>
    <t>Dzielnica Warszawa-Mokotów</t>
  </si>
  <si>
    <t>Dzielnica Warszawa-Ochota</t>
  </si>
  <si>
    <t>Dzielnica Warszawa-Praga Południe</t>
  </si>
  <si>
    <t>Dzielnica Warszawa-Praga Północ</t>
  </si>
  <si>
    <t>Dzielnica Warszawa-Rembertów</t>
  </si>
  <si>
    <t>Dzielnica Warszawa-Śródmieście</t>
  </si>
  <si>
    <t>Dzielnica Warszawa-Targówek</t>
  </si>
  <si>
    <t>Dzielnica Warszawa-Ursus</t>
  </si>
  <si>
    <t>Dzielnica Warszawa-Ursynów</t>
  </si>
  <si>
    <t>Dzielnica Warszawa-Wawer</t>
  </si>
  <si>
    <t>Dzielnica Warszawa-Wesoła</t>
  </si>
  <si>
    <t>Dzielnica Warszawa-Wilanów</t>
  </si>
  <si>
    <t>Dzielnica Warszawa-Włochy</t>
  </si>
  <si>
    <t>Dzielnica Warszawa-Wola</t>
  </si>
  <si>
    <t>Dzielnica Warszawa-Żoliborz</t>
  </si>
  <si>
    <t>Ogółem</t>
  </si>
  <si>
    <t>Stan rejestru na 30.09.2007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</si>
</sst>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0"/>
      <name val="Arial"/>
      <family val="0"/>
    </font>
    <font>
      <sz val="8"/>
      <name val="Verdana"/>
      <family val="2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11"/>
      <color indexed="8"/>
      <name val="Arial CE"/>
      <family val="0"/>
    </font>
    <font>
      <b/>
      <i/>
      <sz val="11"/>
      <name val="Verdana"/>
      <family val="2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3" fontId="9" fillId="4" borderId="1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center"/>
    </xf>
    <xf numFmtId="3" fontId="13" fillId="6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3" fontId="11" fillId="0" borderId="3" xfId="0" applyNumberFormat="1" applyFont="1" applyFill="1" applyBorder="1" applyAlignment="1">
      <alignment horizontal="left"/>
    </xf>
    <xf numFmtId="3" fontId="9" fillId="4" borderId="3" xfId="0" applyNumberFormat="1" applyFont="1" applyFill="1" applyBorder="1" applyAlignment="1">
      <alignment horizontal="left"/>
    </xf>
    <xf numFmtId="3" fontId="12" fillId="7" borderId="3" xfId="0" applyNumberFormat="1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tabSelected="1"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B1"/>
    </sheetView>
  </sheetViews>
  <sheetFormatPr defaultColWidth="9.140625" defaultRowHeight="12.75"/>
  <cols>
    <col min="1" max="1" width="9.421875" style="2" customWidth="1"/>
    <col min="2" max="2" width="34.421875" style="2" customWidth="1"/>
    <col min="3" max="3" width="15.140625" style="2" customWidth="1"/>
    <col min="4" max="4" width="14.140625" style="2" customWidth="1"/>
    <col min="5" max="5" width="13.8515625" style="2" customWidth="1"/>
    <col min="6" max="6" width="11.57421875" style="2" customWidth="1"/>
    <col min="7" max="7" width="9.28125" style="2" customWidth="1"/>
    <col min="8" max="8" width="10.57421875" style="2" customWidth="1"/>
    <col min="9" max="9" width="11.28125" style="2" customWidth="1"/>
    <col min="10" max="10" width="9.7109375" style="2" customWidth="1"/>
    <col min="11" max="11" width="9.421875" style="2" customWidth="1"/>
    <col min="12" max="12" width="10.57421875" style="2" customWidth="1"/>
    <col min="13" max="13" width="9.7109375" style="2" customWidth="1"/>
    <col min="14" max="14" width="10.57421875" style="2" customWidth="1"/>
    <col min="15" max="15" width="11.00390625" style="2" customWidth="1"/>
    <col min="16" max="16" width="10.57421875" style="2" customWidth="1"/>
    <col min="17" max="17" width="8.140625" style="2" bestFit="1" customWidth="1"/>
    <col min="18" max="20" width="7.28125" style="2" bestFit="1" customWidth="1"/>
    <col min="21" max="16384" width="11.421875" style="2" customWidth="1"/>
  </cols>
  <sheetData>
    <row r="1" spans="1:20" ht="13.5" thickBot="1">
      <c r="A1" s="25" t="s">
        <v>20</v>
      </c>
      <c r="B1" s="25"/>
      <c r="M1" s="26" t="s">
        <v>105</v>
      </c>
      <c r="N1" s="26"/>
      <c r="O1" s="26"/>
      <c r="P1" s="26"/>
      <c r="Q1" s="26"/>
      <c r="R1" s="26"/>
      <c r="S1" s="26"/>
      <c r="T1" s="26"/>
    </row>
    <row r="2" spans="1:20" ht="38.25" customHeight="1">
      <c r="A2" s="27" t="s">
        <v>5</v>
      </c>
      <c r="B2" s="29" t="s">
        <v>6</v>
      </c>
      <c r="C2" s="29" t="s">
        <v>7</v>
      </c>
      <c r="D2" s="29" t="s">
        <v>8</v>
      </c>
      <c r="E2" s="29"/>
      <c r="F2" s="29"/>
      <c r="G2" s="29"/>
      <c r="H2" s="30" t="s">
        <v>0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</row>
    <row r="3" spans="1:20" ht="23.25" customHeight="1">
      <c r="A3" s="28"/>
      <c r="B3" s="20"/>
      <c r="C3" s="20"/>
      <c r="D3" s="32" t="s">
        <v>1</v>
      </c>
      <c r="E3" s="20" t="s">
        <v>9</v>
      </c>
      <c r="F3" s="20" t="s">
        <v>10</v>
      </c>
      <c r="G3" s="21" t="s">
        <v>11</v>
      </c>
      <c r="H3" s="22" t="s">
        <v>2</v>
      </c>
      <c r="I3" s="22"/>
      <c r="J3" s="22"/>
      <c r="K3" s="22"/>
      <c r="L3" s="23" t="s">
        <v>12</v>
      </c>
      <c r="M3" s="18" t="s">
        <v>3</v>
      </c>
      <c r="N3" s="18"/>
      <c r="O3" s="18"/>
      <c r="P3" s="18"/>
      <c r="Q3" s="18" t="s">
        <v>4</v>
      </c>
      <c r="R3" s="18"/>
      <c r="S3" s="18"/>
      <c r="T3" s="19"/>
    </row>
    <row r="4" spans="1:20" ht="45" customHeight="1">
      <c r="A4" s="28"/>
      <c r="B4" s="20"/>
      <c r="C4" s="20"/>
      <c r="D4" s="32"/>
      <c r="E4" s="20"/>
      <c r="F4" s="20"/>
      <c r="G4" s="21"/>
      <c r="H4" s="3" t="s">
        <v>1</v>
      </c>
      <c r="I4" s="4" t="s">
        <v>13</v>
      </c>
      <c r="J4" s="4" t="s">
        <v>14</v>
      </c>
      <c r="K4" s="4" t="s">
        <v>15</v>
      </c>
      <c r="L4" s="24"/>
      <c r="M4" s="5" t="s">
        <v>1</v>
      </c>
      <c r="N4" s="5" t="s">
        <v>16</v>
      </c>
      <c r="O4" s="5" t="s">
        <v>17</v>
      </c>
      <c r="P4" s="5" t="s">
        <v>18</v>
      </c>
      <c r="Q4" s="5" t="s">
        <v>1</v>
      </c>
      <c r="R4" s="5" t="s">
        <v>16</v>
      </c>
      <c r="S4" s="5" t="s">
        <v>17</v>
      </c>
      <c r="T4" s="6" t="s">
        <v>18</v>
      </c>
    </row>
    <row r="5" spans="1:20" s="7" customFormat="1" ht="14.25">
      <c r="A5" s="8">
        <v>140500</v>
      </c>
      <c r="B5" s="9" t="s">
        <v>21</v>
      </c>
      <c r="C5" s="10">
        <f aca="true" t="shared" si="0" ref="C5:K5">SUM(C6:C11)</f>
        <v>78037</v>
      </c>
      <c r="D5" s="10">
        <f t="shared" si="0"/>
        <v>62889</v>
      </c>
      <c r="E5" s="10">
        <f t="shared" si="0"/>
        <v>62129</v>
      </c>
      <c r="F5" s="10">
        <f t="shared" si="0"/>
        <v>760</v>
      </c>
      <c r="G5" s="10">
        <f t="shared" si="0"/>
        <v>3</v>
      </c>
      <c r="H5" s="10">
        <f t="shared" si="0"/>
        <v>757</v>
      </c>
      <c r="I5" s="10">
        <f t="shared" si="0"/>
        <v>726</v>
      </c>
      <c r="J5" s="10">
        <f t="shared" si="0"/>
        <v>1</v>
      </c>
      <c r="K5" s="10">
        <f t="shared" si="0"/>
        <v>30</v>
      </c>
      <c r="L5" s="10">
        <f>M5+Q5</f>
        <v>270</v>
      </c>
      <c r="M5" s="10">
        <f aca="true" t="shared" si="1" ref="M5:T5">SUM(M6:M11)</f>
        <v>270</v>
      </c>
      <c r="N5" s="10">
        <f t="shared" si="1"/>
        <v>50</v>
      </c>
      <c r="O5" s="10">
        <f t="shared" si="1"/>
        <v>190</v>
      </c>
      <c r="P5" s="10">
        <f t="shared" si="1"/>
        <v>30</v>
      </c>
      <c r="Q5" s="10">
        <f t="shared" si="1"/>
        <v>0</v>
      </c>
      <c r="R5" s="10">
        <f t="shared" si="1"/>
        <v>0</v>
      </c>
      <c r="S5" s="10">
        <f t="shared" si="1"/>
        <v>0</v>
      </c>
      <c r="T5" s="10">
        <f t="shared" si="1"/>
        <v>0</v>
      </c>
    </row>
    <row r="6" spans="1:20" ht="12.75">
      <c r="A6" s="11">
        <v>140501</v>
      </c>
      <c r="B6" s="14" t="s">
        <v>22</v>
      </c>
      <c r="C6" s="13">
        <v>15299</v>
      </c>
      <c r="D6" s="13">
        <v>12697</v>
      </c>
      <c r="E6" s="13">
        <v>12483</v>
      </c>
      <c r="F6" s="13">
        <v>214</v>
      </c>
      <c r="G6" s="13">
        <v>0</v>
      </c>
      <c r="H6" s="13">
        <v>214</v>
      </c>
      <c r="I6" s="13">
        <v>196</v>
      </c>
      <c r="J6" s="13">
        <v>0</v>
      </c>
      <c r="K6" s="13">
        <v>18</v>
      </c>
      <c r="L6" s="13">
        <v>72</v>
      </c>
      <c r="M6" s="13">
        <v>72</v>
      </c>
      <c r="N6" s="13">
        <v>10</v>
      </c>
      <c r="O6" s="13">
        <v>44</v>
      </c>
      <c r="P6" s="13">
        <v>18</v>
      </c>
      <c r="Q6" s="13">
        <v>0</v>
      </c>
      <c r="R6" s="13">
        <v>0</v>
      </c>
      <c r="S6" s="13">
        <v>0</v>
      </c>
      <c r="T6" s="13">
        <v>0</v>
      </c>
    </row>
    <row r="7" spans="1:20" ht="12.75">
      <c r="A7" s="11">
        <v>140502</v>
      </c>
      <c r="B7" s="14" t="s">
        <v>23</v>
      </c>
      <c r="C7" s="13">
        <v>3733</v>
      </c>
      <c r="D7" s="13">
        <v>3208</v>
      </c>
      <c r="E7" s="13">
        <v>3036</v>
      </c>
      <c r="F7" s="13">
        <v>172</v>
      </c>
      <c r="G7" s="13">
        <v>1</v>
      </c>
      <c r="H7" s="13">
        <v>171</v>
      </c>
      <c r="I7" s="13">
        <v>170</v>
      </c>
      <c r="J7" s="13">
        <v>0</v>
      </c>
      <c r="K7" s="13">
        <v>1</v>
      </c>
      <c r="L7" s="13">
        <v>26</v>
      </c>
      <c r="M7" s="13">
        <v>26</v>
      </c>
      <c r="N7" s="13">
        <v>2</v>
      </c>
      <c r="O7" s="13">
        <v>23</v>
      </c>
      <c r="P7" s="13">
        <v>1</v>
      </c>
      <c r="Q7" s="13">
        <v>0</v>
      </c>
      <c r="R7" s="13">
        <v>0</v>
      </c>
      <c r="S7" s="13">
        <v>0</v>
      </c>
      <c r="T7" s="13">
        <v>0</v>
      </c>
    </row>
    <row r="8" spans="1:20" ht="12.75">
      <c r="A8" s="11">
        <v>140503</v>
      </c>
      <c r="B8" s="14" t="s">
        <v>24</v>
      </c>
      <c r="C8" s="13">
        <v>4821</v>
      </c>
      <c r="D8" s="13">
        <v>3831</v>
      </c>
      <c r="E8" s="13">
        <v>3798</v>
      </c>
      <c r="F8" s="13">
        <v>33</v>
      </c>
      <c r="G8" s="13">
        <v>0</v>
      </c>
      <c r="H8" s="13">
        <v>33</v>
      </c>
      <c r="I8" s="13">
        <v>33</v>
      </c>
      <c r="J8" s="13">
        <v>0</v>
      </c>
      <c r="K8" s="13">
        <v>0</v>
      </c>
      <c r="L8" s="13">
        <v>7</v>
      </c>
      <c r="M8" s="13">
        <v>7</v>
      </c>
      <c r="N8" s="13">
        <v>2</v>
      </c>
      <c r="O8" s="13">
        <v>5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</row>
    <row r="9" spans="1:20" ht="12.75">
      <c r="A9" s="11">
        <v>140504</v>
      </c>
      <c r="B9" s="14" t="s">
        <v>25</v>
      </c>
      <c r="C9" s="13">
        <v>37969</v>
      </c>
      <c r="D9" s="13">
        <v>30364</v>
      </c>
      <c r="E9" s="13">
        <v>30313</v>
      </c>
      <c r="F9" s="13">
        <v>51</v>
      </c>
      <c r="G9" s="13">
        <v>2</v>
      </c>
      <c r="H9" s="13">
        <v>49</v>
      </c>
      <c r="I9" s="13">
        <v>43</v>
      </c>
      <c r="J9" s="13">
        <v>0</v>
      </c>
      <c r="K9" s="13">
        <v>6</v>
      </c>
      <c r="L9" s="13">
        <v>119</v>
      </c>
      <c r="M9" s="13">
        <v>119</v>
      </c>
      <c r="N9" s="13">
        <v>23</v>
      </c>
      <c r="O9" s="13">
        <v>90</v>
      </c>
      <c r="P9" s="13">
        <v>6</v>
      </c>
      <c r="Q9" s="13">
        <v>0</v>
      </c>
      <c r="R9" s="13">
        <v>0</v>
      </c>
      <c r="S9" s="13">
        <v>0</v>
      </c>
      <c r="T9" s="13">
        <v>0</v>
      </c>
    </row>
    <row r="10" spans="1:20" s="7" customFormat="1" ht="12.75">
      <c r="A10" s="11">
        <v>140505</v>
      </c>
      <c r="B10" s="14" t="s">
        <v>26</v>
      </c>
      <c r="C10" s="13">
        <v>9912</v>
      </c>
      <c r="D10" s="13">
        <v>7861</v>
      </c>
      <c r="E10" s="13">
        <v>7695</v>
      </c>
      <c r="F10" s="13">
        <v>166</v>
      </c>
      <c r="G10" s="13">
        <v>0</v>
      </c>
      <c r="H10" s="13">
        <v>166</v>
      </c>
      <c r="I10" s="13">
        <v>160</v>
      </c>
      <c r="J10" s="13">
        <v>1</v>
      </c>
      <c r="K10" s="13">
        <v>5</v>
      </c>
      <c r="L10" s="13">
        <v>34</v>
      </c>
      <c r="M10" s="13">
        <v>34</v>
      </c>
      <c r="N10" s="13">
        <v>12</v>
      </c>
      <c r="O10" s="13">
        <v>17</v>
      </c>
      <c r="P10" s="13">
        <v>5</v>
      </c>
      <c r="Q10" s="13">
        <v>0</v>
      </c>
      <c r="R10" s="13">
        <v>0</v>
      </c>
      <c r="S10" s="13">
        <v>0</v>
      </c>
      <c r="T10" s="13">
        <v>0</v>
      </c>
    </row>
    <row r="11" spans="1:20" ht="12.75">
      <c r="A11" s="11">
        <v>140506</v>
      </c>
      <c r="B11" s="14" t="s">
        <v>27</v>
      </c>
      <c r="C11" s="13">
        <v>6303</v>
      </c>
      <c r="D11" s="13">
        <v>4928</v>
      </c>
      <c r="E11" s="13">
        <v>4804</v>
      </c>
      <c r="F11" s="13">
        <v>124</v>
      </c>
      <c r="G11" s="13">
        <v>0</v>
      </c>
      <c r="H11" s="13">
        <v>124</v>
      </c>
      <c r="I11" s="13">
        <v>124</v>
      </c>
      <c r="J11" s="13">
        <v>0</v>
      </c>
      <c r="K11" s="13">
        <v>0</v>
      </c>
      <c r="L11" s="13">
        <v>12</v>
      </c>
      <c r="M11" s="13">
        <v>12</v>
      </c>
      <c r="N11" s="13">
        <v>1</v>
      </c>
      <c r="O11" s="13">
        <v>11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</row>
    <row r="12" spans="1:20" ht="14.25">
      <c r="A12" s="8">
        <v>140800</v>
      </c>
      <c r="B12" s="15" t="s">
        <v>28</v>
      </c>
      <c r="C12" s="10">
        <f aca="true" t="shared" si="2" ref="C12:K12">SUM(C13:C17)</f>
        <v>94355</v>
      </c>
      <c r="D12" s="10">
        <f t="shared" si="2"/>
        <v>76576</v>
      </c>
      <c r="E12" s="10">
        <f t="shared" si="2"/>
        <v>74886</v>
      </c>
      <c r="F12" s="10">
        <f t="shared" si="2"/>
        <v>1690</v>
      </c>
      <c r="G12" s="10">
        <f t="shared" si="2"/>
        <v>0</v>
      </c>
      <c r="H12" s="10">
        <f t="shared" si="2"/>
        <v>1690</v>
      </c>
      <c r="I12" s="10">
        <f t="shared" si="2"/>
        <v>1613</v>
      </c>
      <c r="J12" s="10">
        <f t="shared" si="2"/>
        <v>6</v>
      </c>
      <c r="K12" s="10">
        <f t="shared" si="2"/>
        <v>71</v>
      </c>
      <c r="L12" s="10">
        <f>M12+Q12</f>
        <v>540</v>
      </c>
      <c r="M12" s="10">
        <f aca="true" t="shared" si="3" ref="M12:T12">SUM(M13:M17)</f>
        <v>540</v>
      </c>
      <c r="N12" s="10">
        <f t="shared" si="3"/>
        <v>47</v>
      </c>
      <c r="O12" s="10">
        <f t="shared" si="3"/>
        <v>422</v>
      </c>
      <c r="P12" s="10">
        <f t="shared" si="3"/>
        <v>71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</row>
    <row r="13" spans="1:20" ht="12.75">
      <c r="A13" s="11">
        <v>140801</v>
      </c>
      <c r="B13" s="14" t="s">
        <v>29</v>
      </c>
      <c r="C13" s="13">
        <v>49904</v>
      </c>
      <c r="D13" s="13">
        <v>40622</v>
      </c>
      <c r="E13" s="13">
        <v>40453</v>
      </c>
      <c r="F13" s="13">
        <v>169</v>
      </c>
      <c r="G13" s="13">
        <v>0</v>
      </c>
      <c r="H13" s="13">
        <v>169</v>
      </c>
      <c r="I13" s="13">
        <v>146</v>
      </c>
      <c r="J13" s="13">
        <v>0</v>
      </c>
      <c r="K13" s="13">
        <v>23</v>
      </c>
      <c r="L13" s="13">
        <v>378</v>
      </c>
      <c r="M13" s="13">
        <v>378</v>
      </c>
      <c r="N13" s="13">
        <v>29</v>
      </c>
      <c r="O13" s="13">
        <v>326</v>
      </c>
      <c r="P13" s="13">
        <v>23</v>
      </c>
      <c r="Q13" s="13">
        <v>0</v>
      </c>
      <c r="R13" s="13">
        <v>0</v>
      </c>
      <c r="S13" s="13">
        <v>0</v>
      </c>
      <c r="T13" s="13">
        <v>0</v>
      </c>
    </row>
    <row r="14" spans="1:20" ht="12.75">
      <c r="A14" s="11">
        <v>140802</v>
      </c>
      <c r="B14" s="14" t="s">
        <v>30</v>
      </c>
      <c r="C14" s="13">
        <v>12704</v>
      </c>
      <c r="D14" s="13">
        <v>10119</v>
      </c>
      <c r="E14" s="13">
        <v>9694</v>
      </c>
      <c r="F14" s="13">
        <v>425</v>
      </c>
      <c r="G14" s="13">
        <v>0</v>
      </c>
      <c r="H14" s="13">
        <v>425</v>
      </c>
      <c r="I14" s="13">
        <v>403</v>
      </c>
      <c r="J14" s="13">
        <v>0</v>
      </c>
      <c r="K14" s="13">
        <v>22</v>
      </c>
      <c r="L14" s="13">
        <v>58</v>
      </c>
      <c r="M14" s="13">
        <v>58</v>
      </c>
      <c r="N14" s="13">
        <v>2</v>
      </c>
      <c r="O14" s="13">
        <v>34</v>
      </c>
      <c r="P14" s="13">
        <v>22</v>
      </c>
      <c r="Q14" s="13">
        <v>0</v>
      </c>
      <c r="R14" s="13">
        <v>0</v>
      </c>
      <c r="S14" s="13">
        <v>0</v>
      </c>
      <c r="T14" s="13">
        <v>0</v>
      </c>
    </row>
    <row r="15" spans="1:20" ht="12.75">
      <c r="A15" s="11">
        <v>140803</v>
      </c>
      <c r="B15" s="14" t="s">
        <v>31</v>
      </c>
      <c r="C15" s="13">
        <v>12184</v>
      </c>
      <c r="D15" s="13">
        <v>10112</v>
      </c>
      <c r="E15" s="13">
        <v>9523</v>
      </c>
      <c r="F15" s="13">
        <v>589</v>
      </c>
      <c r="G15" s="13">
        <v>0</v>
      </c>
      <c r="H15" s="13">
        <v>589</v>
      </c>
      <c r="I15" s="13">
        <v>575</v>
      </c>
      <c r="J15" s="13">
        <v>0</v>
      </c>
      <c r="K15" s="13">
        <v>14</v>
      </c>
      <c r="L15" s="13">
        <v>45</v>
      </c>
      <c r="M15" s="13">
        <v>45</v>
      </c>
      <c r="N15" s="13">
        <v>6</v>
      </c>
      <c r="O15" s="13">
        <v>25</v>
      </c>
      <c r="P15" s="13">
        <v>14</v>
      </c>
      <c r="Q15" s="13">
        <v>0</v>
      </c>
      <c r="R15" s="13">
        <v>0</v>
      </c>
      <c r="S15" s="13">
        <v>0</v>
      </c>
      <c r="T15" s="13">
        <v>0</v>
      </c>
    </row>
    <row r="16" spans="1:20" ht="12.75">
      <c r="A16" s="11">
        <v>140804</v>
      </c>
      <c r="B16" s="14" t="s">
        <v>32</v>
      </c>
      <c r="C16" s="13">
        <v>11150</v>
      </c>
      <c r="D16" s="13">
        <v>8968</v>
      </c>
      <c r="E16" s="13">
        <v>8654</v>
      </c>
      <c r="F16" s="13">
        <v>314</v>
      </c>
      <c r="G16" s="13">
        <v>0</v>
      </c>
      <c r="H16" s="13">
        <v>314</v>
      </c>
      <c r="I16" s="13">
        <v>299</v>
      </c>
      <c r="J16" s="13">
        <v>6</v>
      </c>
      <c r="K16" s="13">
        <v>9</v>
      </c>
      <c r="L16" s="13">
        <v>36</v>
      </c>
      <c r="M16" s="13">
        <v>36</v>
      </c>
      <c r="N16" s="13">
        <v>8</v>
      </c>
      <c r="O16" s="13">
        <v>19</v>
      </c>
      <c r="P16" s="13">
        <v>9</v>
      </c>
      <c r="Q16" s="13">
        <v>0</v>
      </c>
      <c r="R16" s="13">
        <v>0</v>
      </c>
      <c r="S16" s="13">
        <v>0</v>
      </c>
      <c r="T16" s="13">
        <v>0</v>
      </c>
    </row>
    <row r="17" spans="1:20" ht="12.75">
      <c r="A17" s="11">
        <v>140805</v>
      </c>
      <c r="B17" s="14" t="s">
        <v>33</v>
      </c>
      <c r="C17" s="13">
        <v>8413</v>
      </c>
      <c r="D17" s="13">
        <v>6755</v>
      </c>
      <c r="E17" s="13">
        <v>6562</v>
      </c>
      <c r="F17" s="13">
        <v>193</v>
      </c>
      <c r="G17" s="13">
        <v>0</v>
      </c>
      <c r="H17" s="13">
        <v>193</v>
      </c>
      <c r="I17" s="13">
        <v>190</v>
      </c>
      <c r="J17" s="13">
        <v>0</v>
      </c>
      <c r="K17" s="13">
        <v>3</v>
      </c>
      <c r="L17" s="13">
        <v>23</v>
      </c>
      <c r="M17" s="13">
        <v>23</v>
      </c>
      <c r="N17" s="13">
        <v>2</v>
      </c>
      <c r="O17" s="13">
        <v>18</v>
      </c>
      <c r="P17" s="13">
        <v>3</v>
      </c>
      <c r="Q17" s="13">
        <v>0</v>
      </c>
      <c r="R17" s="13">
        <v>0</v>
      </c>
      <c r="S17" s="13">
        <v>0</v>
      </c>
      <c r="T17" s="13">
        <v>0</v>
      </c>
    </row>
    <row r="18" spans="1:20" ht="15">
      <c r="A18" s="8">
        <v>141400</v>
      </c>
      <c r="B18" s="15" t="s">
        <v>34</v>
      </c>
      <c r="C18" s="10">
        <f aca="true" t="shared" si="4" ref="C18:K18">SUM(C19:C24)</f>
        <v>75211</v>
      </c>
      <c r="D18" s="10">
        <f t="shared" si="4"/>
        <v>60764</v>
      </c>
      <c r="E18" s="10">
        <f t="shared" si="4"/>
        <v>59367</v>
      </c>
      <c r="F18" s="10">
        <f t="shared" si="4"/>
        <v>1397</v>
      </c>
      <c r="G18" s="10">
        <f t="shared" si="4"/>
        <v>0</v>
      </c>
      <c r="H18" s="10">
        <f t="shared" si="4"/>
        <v>1397</v>
      </c>
      <c r="I18" s="10">
        <f t="shared" si="4"/>
        <v>1304</v>
      </c>
      <c r="J18" s="10">
        <f t="shared" si="4"/>
        <v>0</v>
      </c>
      <c r="K18" s="10">
        <f t="shared" si="4"/>
        <v>93</v>
      </c>
      <c r="L18" s="10">
        <f>M18+Q18</f>
        <v>503</v>
      </c>
      <c r="M18" s="10">
        <f aca="true" t="shared" si="5" ref="M18:T18">SUM(M19:M24)</f>
        <v>503</v>
      </c>
      <c r="N18" s="10">
        <f t="shared" si="5"/>
        <v>51</v>
      </c>
      <c r="O18" s="10">
        <f t="shared" si="5"/>
        <v>359</v>
      </c>
      <c r="P18" s="10">
        <f t="shared" si="5"/>
        <v>93</v>
      </c>
      <c r="Q18" s="10">
        <f t="shared" si="5"/>
        <v>0</v>
      </c>
      <c r="R18" s="10">
        <f t="shared" si="5"/>
        <v>0</v>
      </c>
      <c r="S18" s="10">
        <f t="shared" si="5"/>
        <v>0</v>
      </c>
      <c r="T18" s="10">
        <f t="shared" si="5"/>
        <v>0</v>
      </c>
    </row>
    <row r="19" spans="1:20" ht="12.75">
      <c r="A19" s="11">
        <v>141401</v>
      </c>
      <c r="B19" s="14" t="s">
        <v>35</v>
      </c>
      <c r="C19" s="13">
        <v>27454</v>
      </c>
      <c r="D19" s="13">
        <v>22044</v>
      </c>
      <c r="E19" s="13">
        <v>21954</v>
      </c>
      <c r="F19" s="13">
        <v>90</v>
      </c>
      <c r="G19" s="13">
        <v>0</v>
      </c>
      <c r="H19" s="13">
        <v>90</v>
      </c>
      <c r="I19" s="13">
        <v>70</v>
      </c>
      <c r="J19" s="13">
        <v>0</v>
      </c>
      <c r="K19" s="13">
        <v>20</v>
      </c>
      <c r="L19" s="13">
        <v>265</v>
      </c>
      <c r="M19" s="13">
        <v>265</v>
      </c>
      <c r="N19" s="13">
        <v>18</v>
      </c>
      <c r="O19" s="13">
        <v>227</v>
      </c>
      <c r="P19" s="13">
        <v>20</v>
      </c>
      <c r="Q19" s="13">
        <v>0</v>
      </c>
      <c r="R19" s="13">
        <v>0</v>
      </c>
      <c r="S19" s="13">
        <v>0</v>
      </c>
      <c r="T19" s="13">
        <v>0</v>
      </c>
    </row>
    <row r="20" spans="1:20" ht="12.75">
      <c r="A20" s="11">
        <v>141402</v>
      </c>
      <c r="B20" s="14" t="s">
        <v>36</v>
      </c>
      <c r="C20" s="13">
        <v>8442</v>
      </c>
      <c r="D20" s="13">
        <v>7269</v>
      </c>
      <c r="E20" s="13">
        <v>6569</v>
      </c>
      <c r="F20" s="13">
        <v>700</v>
      </c>
      <c r="G20" s="13">
        <v>0</v>
      </c>
      <c r="H20" s="13">
        <v>700</v>
      </c>
      <c r="I20" s="13">
        <v>671</v>
      </c>
      <c r="J20" s="13">
        <v>0</v>
      </c>
      <c r="K20" s="13">
        <v>29</v>
      </c>
      <c r="L20" s="13">
        <v>62</v>
      </c>
      <c r="M20" s="13">
        <v>62</v>
      </c>
      <c r="N20" s="13">
        <v>2</v>
      </c>
      <c r="O20" s="13">
        <v>31</v>
      </c>
      <c r="P20" s="13">
        <v>29</v>
      </c>
      <c r="Q20" s="13">
        <v>0</v>
      </c>
      <c r="R20" s="13">
        <v>0</v>
      </c>
      <c r="S20" s="13">
        <v>0</v>
      </c>
      <c r="T20" s="13">
        <v>0</v>
      </c>
    </row>
    <row r="21" spans="1:20" ht="12.75">
      <c r="A21" s="11">
        <v>141403</v>
      </c>
      <c r="B21" s="14" t="s">
        <v>37</v>
      </c>
      <c r="C21" s="13">
        <v>4991</v>
      </c>
      <c r="D21" s="13">
        <v>4257</v>
      </c>
      <c r="E21" s="13">
        <v>3919</v>
      </c>
      <c r="F21" s="13">
        <v>338</v>
      </c>
      <c r="G21" s="13">
        <v>0</v>
      </c>
      <c r="H21" s="13">
        <v>338</v>
      </c>
      <c r="I21" s="13">
        <v>311</v>
      </c>
      <c r="J21" s="13">
        <v>0</v>
      </c>
      <c r="K21" s="13">
        <v>27</v>
      </c>
      <c r="L21" s="13">
        <v>47</v>
      </c>
      <c r="M21" s="13">
        <v>47</v>
      </c>
      <c r="N21" s="13">
        <v>2</v>
      </c>
      <c r="O21" s="13">
        <v>18</v>
      </c>
      <c r="P21" s="13">
        <v>27</v>
      </c>
      <c r="Q21" s="13">
        <v>0</v>
      </c>
      <c r="R21" s="13">
        <v>0</v>
      </c>
      <c r="S21" s="13">
        <v>0</v>
      </c>
      <c r="T21" s="13">
        <v>0</v>
      </c>
    </row>
    <row r="22" spans="1:20" s="7" customFormat="1" ht="12.75">
      <c r="A22" s="11">
        <v>141404</v>
      </c>
      <c r="B22" s="14" t="s">
        <v>38</v>
      </c>
      <c r="C22" s="13">
        <v>19484</v>
      </c>
      <c r="D22" s="13">
        <v>15179</v>
      </c>
      <c r="E22" s="13">
        <v>15107</v>
      </c>
      <c r="F22" s="13">
        <v>72</v>
      </c>
      <c r="G22" s="13">
        <v>0</v>
      </c>
      <c r="H22" s="13">
        <v>72</v>
      </c>
      <c r="I22" s="13">
        <v>60</v>
      </c>
      <c r="J22" s="13">
        <v>0</v>
      </c>
      <c r="K22" s="13">
        <v>12</v>
      </c>
      <c r="L22" s="13">
        <v>68</v>
      </c>
      <c r="M22" s="13">
        <v>68</v>
      </c>
      <c r="N22" s="13">
        <v>18</v>
      </c>
      <c r="O22" s="13">
        <v>38</v>
      </c>
      <c r="P22" s="13">
        <v>12</v>
      </c>
      <c r="Q22" s="13">
        <v>0</v>
      </c>
      <c r="R22" s="13">
        <v>0</v>
      </c>
      <c r="S22" s="13">
        <v>0</v>
      </c>
      <c r="T22" s="13">
        <v>0</v>
      </c>
    </row>
    <row r="23" spans="1:20" ht="12.75">
      <c r="A23" s="11">
        <v>141405</v>
      </c>
      <c r="B23" s="14" t="s">
        <v>39</v>
      </c>
      <c r="C23" s="13">
        <v>8623</v>
      </c>
      <c r="D23" s="13">
        <v>7007</v>
      </c>
      <c r="E23" s="13">
        <v>6918</v>
      </c>
      <c r="F23" s="13">
        <v>89</v>
      </c>
      <c r="G23" s="13">
        <v>0</v>
      </c>
      <c r="H23" s="13">
        <v>89</v>
      </c>
      <c r="I23" s="13">
        <v>85</v>
      </c>
      <c r="J23" s="13">
        <v>0</v>
      </c>
      <c r="K23" s="13">
        <v>4</v>
      </c>
      <c r="L23" s="13">
        <v>40</v>
      </c>
      <c r="M23" s="13">
        <v>40</v>
      </c>
      <c r="N23" s="13">
        <v>5</v>
      </c>
      <c r="O23" s="13">
        <v>31</v>
      </c>
      <c r="P23" s="13">
        <v>4</v>
      </c>
      <c r="Q23" s="13">
        <v>0</v>
      </c>
      <c r="R23" s="13">
        <v>0</v>
      </c>
      <c r="S23" s="13">
        <v>0</v>
      </c>
      <c r="T23" s="13">
        <v>0</v>
      </c>
    </row>
    <row r="24" spans="1:20" ht="12.75">
      <c r="A24" s="11">
        <v>141406</v>
      </c>
      <c r="B24" s="14" t="s">
        <v>40</v>
      </c>
      <c r="C24" s="13">
        <v>6217</v>
      </c>
      <c r="D24" s="13">
        <v>5008</v>
      </c>
      <c r="E24" s="13">
        <v>4900</v>
      </c>
      <c r="F24" s="13">
        <v>108</v>
      </c>
      <c r="G24" s="13">
        <v>0</v>
      </c>
      <c r="H24" s="13">
        <v>108</v>
      </c>
      <c r="I24" s="13">
        <v>107</v>
      </c>
      <c r="J24" s="13">
        <v>0</v>
      </c>
      <c r="K24" s="13">
        <v>1</v>
      </c>
      <c r="L24" s="13">
        <v>21</v>
      </c>
      <c r="M24" s="13">
        <v>21</v>
      </c>
      <c r="N24" s="13">
        <v>6</v>
      </c>
      <c r="O24" s="13">
        <v>14</v>
      </c>
      <c r="P24" s="13">
        <v>1</v>
      </c>
      <c r="Q24" s="13">
        <v>0</v>
      </c>
      <c r="R24" s="13">
        <v>0</v>
      </c>
      <c r="S24" s="13">
        <v>0</v>
      </c>
      <c r="T24" s="13">
        <v>0</v>
      </c>
    </row>
    <row r="25" spans="1:20" ht="15">
      <c r="A25" s="8">
        <v>141700</v>
      </c>
      <c r="B25" s="15" t="s">
        <v>41</v>
      </c>
      <c r="C25" s="10">
        <f aca="true" t="shared" si="6" ref="C25:K25">SUM(C26:C33)</f>
        <v>113064</v>
      </c>
      <c r="D25" s="10">
        <f t="shared" si="6"/>
        <v>91095</v>
      </c>
      <c r="E25" s="10">
        <f t="shared" si="6"/>
        <v>90265</v>
      </c>
      <c r="F25" s="10">
        <f t="shared" si="6"/>
        <v>830</v>
      </c>
      <c r="G25" s="10">
        <f t="shared" si="6"/>
        <v>3</v>
      </c>
      <c r="H25" s="10">
        <f t="shared" si="6"/>
        <v>827</v>
      </c>
      <c r="I25" s="10">
        <f t="shared" si="6"/>
        <v>806</v>
      </c>
      <c r="J25" s="10">
        <f t="shared" si="6"/>
        <v>0</v>
      </c>
      <c r="K25" s="10">
        <f t="shared" si="6"/>
        <v>21</v>
      </c>
      <c r="L25" s="10">
        <f>M25+Q25</f>
        <v>384</v>
      </c>
      <c r="M25" s="10">
        <f aca="true" t="shared" si="7" ref="M25:T25">SUM(M26:M33)</f>
        <v>384</v>
      </c>
      <c r="N25" s="10">
        <f t="shared" si="7"/>
        <v>75</v>
      </c>
      <c r="O25" s="10">
        <f t="shared" si="7"/>
        <v>288</v>
      </c>
      <c r="P25" s="10">
        <f t="shared" si="7"/>
        <v>21</v>
      </c>
      <c r="Q25" s="10">
        <f t="shared" si="7"/>
        <v>0</v>
      </c>
      <c r="R25" s="10">
        <f t="shared" si="7"/>
        <v>0</v>
      </c>
      <c r="S25" s="10">
        <f t="shared" si="7"/>
        <v>0</v>
      </c>
      <c r="T25" s="10">
        <f t="shared" si="7"/>
        <v>0</v>
      </c>
    </row>
    <row r="26" spans="1:20" ht="12.75">
      <c r="A26" s="11">
        <v>141701</v>
      </c>
      <c r="B26" s="14" t="s">
        <v>42</v>
      </c>
      <c r="C26" s="13">
        <v>17046</v>
      </c>
      <c r="D26" s="13">
        <v>13676</v>
      </c>
      <c r="E26" s="13">
        <v>13466</v>
      </c>
      <c r="F26" s="13">
        <v>210</v>
      </c>
      <c r="G26" s="13">
        <v>2</v>
      </c>
      <c r="H26" s="13">
        <v>208</v>
      </c>
      <c r="I26" s="13">
        <v>205</v>
      </c>
      <c r="J26" s="13">
        <v>0</v>
      </c>
      <c r="K26" s="13">
        <v>3</v>
      </c>
      <c r="L26" s="13">
        <v>70</v>
      </c>
      <c r="M26" s="13">
        <v>70</v>
      </c>
      <c r="N26" s="13">
        <v>13</v>
      </c>
      <c r="O26" s="13">
        <v>54</v>
      </c>
      <c r="P26" s="13">
        <v>3</v>
      </c>
      <c r="Q26" s="13">
        <v>0</v>
      </c>
      <c r="R26" s="13">
        <v>0</v>
      </c>
      <c r="S26" s="13">
        <v>0</v>
      </c>
      <c r="T26" s="13">
        <v>0</v>
      </c>
    </row>
    <row r="27" spans="1:20" ht="12.75">
      <c r="A27" s="11">
        <v>141702</v>
      </c>
      <c r="B27" s="14" t="s">
        <v>43</v>
      </c>
      <c r="C27" s="13">
        <v>42335</v>
      </c>
      <c r="D27" s="13">
        <v>34384</v>
      </c>
      <c r="E27" s="13">
        <v>34264</v>
      </c>
      <c r="F27" s="13">
        <v>120</v>
      </c>
      <c r="G27" s="13">
        <v>1</v>
      </c>
      <c r="H27" s="13">
        <v>119</v>
      </c>
      <c r="I27" s="13">
        <v>116</v>
      </c>
      <c r="J27" s="13">
        <v>0</v>
      </c>
      <c r="K27" s="13">
        <v>3</v>
      </c>
      <c r="L27" s="13">
        <v>198</v>
      </c>
      <c r="M27" s="13">
        <v>198</v>
      </c>
      <c r="N27" s="13">
        <v>38</v>
      </c>
      <c r="O27" s="13">
        <v>157</v>
      </c>
      <c r="P27" s="13">
        <v>3</v>
      </c>
      <c r="Q27" s="13">
        <v>0</v>
      </c>
      <c r="R27" s="13">
        <v>0</v>
      </c>
      <c r="S27" s="13">
        <v>0</v>
      </c>
      <c r="T27" s="13">
        <v>0</v>
      </c>
    </row>
    <row r="28" spans="1:20" ht="12.75">
      <c r="A28" s="11">
        <v>141703</v>
      </c>
      <c r="B28" s="14" t="s">
        <v>44</v>
      </c>
      <c r="C28" s="13">
        <v>11062</v>
      </c>
      <c r="D28" s="13">
        <v>8738</v>
      </c>
      <c r="E28" s="13">
        <v>8649</v>
      </c>
      <c r="F28" s="13">
        <v>89</v>
      </c>
      <c r="G28" s="13">
        <v>0</v>
      </c>
      <c r="H28" s="13">
        <v>89</v>
      </c>
      <c r="I28" s="13">
        <v>86</v>
      </c>
      <c r="J28" s="13">
        <v>0</v>
      </c>
      <c r="K28" s="13">
        <v>3</v>
      </c>
      <c r="L28" s="13">
        <v>21</v>
      </c>
      <c r="M28" s="13">
        <v>21</v>
      </c>
      <c r="N28" s="13">
        <v>9</v>
      </c>
      <c r="O28" s="13">
        <v>9</v>
      </c>
      <c r="P28" s="13">
        <v>3</v>
      </c>
      <c r="Q28" s="13">
        <v>0</v>
      </c>
      <c r="R28" s="13">
        <v>0</v>
      </c>
      <c r="S28" s="13">
        <v>0</v>
      </c>
      <c r="T28" s="13">
        <v>0</v>
      </c>
    </row>
    <row r="29" spans="1:20" ht="12.75">
      <c r="A29" s="11">
        <v>141704</v>
      </c>
      <c r="B29" s="14" t="s">
        <v>45</v>
      </c>
      <c r="C29" s="13">
        <v>15717</v>
      </c>
      <c r="D29" s="13">
        <v>12817</v>
      </c>
      <c r="E29" s="13">
        <v>12774</v>
      </c>
      <c r="F29" s="13">
        <v>43</v>
      </c>
      <c r="G29" s="13">
        <v>0</v>
      </c>
      <c r="H29" s="13">
        <v>43</v>
      </c>
      <c r="I29" s="13">
        <v>37</v>
      </c>
      <c r="J29" s="13">
        <v>0</v>
      </c>
      <c r="K29" s="13">
        <v>6</v>
      </c>
      <c r="L29" s="13">
        <v>50</v>
      </c>
      <c r="M29" s="13">
        <v>50</v>
      </c>
      <c r="N29" s="13">
        <v>7</v>
      </c>
      <c r="O29" s="13">
        <v>37</v>
      </c>
      <c r="P29" s="13">
        <v>6</v>
      </c>
      <c r="Q29" s="13">
        <v>0</v>
      </c>
      <c r="R29" s="13">
        <v>0</v>
      </c>
      <c r="S29" s="13">
        <v>0</v>
      </c>
      <c r="T29" s="13">
        <v>0</v>
      </c>
    </row>
    <row r="30" spans="1:20" s="7" customFormat="1" ht="12.75">
      <c r="A30" s="11">
        <v>141705</v>
      </c>
      <c r="B30" s="14" t="s">
        <v>46</v>
      </c>
      <c r="C30" s="13">
        <v>7985</v>
      </c>
      <c r="D30" s="13">
        <v>6301</v>
      </c>
      <c r="E30" s="13">
        <v>6267</v>
      </c>
      <c r="F30" s="13">
        <v>34</v>
      </c>
      <c r="G30" s="13">
        <v>0</v>
      </c>
      <c r="H30" s="13">
        <v>34</v>
      </c>
      <c r="I30" s="13">
        <v>34</v>
      </c>
      <c r="J30" s="13">
        <v>0</v>
      </c>
      <c r="K30" s="13">
        <v>0</v>
      </c>
      <c r="L30" s="13">
        <v>11</v>
      </c>
      <c r="M30" s="13">
        <v>11</v>
      </c>
      <c r="N30" s="13">
        <v>1</v>
      </c>
      <c r="O30" s="13">
        <v>10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</row>
    <row r="31" spans="1:20" ht="12.75">
      <c r="A31" s="11">
        <v>141706</v>
      </c>
      <c r="B31" s="14" t="s">
        <v>47</v>
      </c>
      <c r="C31" s="13">
        <v>3467</v>
      </c>
      <c r="D31" s="13">
        <v>2753</v>
      </c>
      <c r="E31" s="13">
        <v>2744</v>
      </c>
      <c r="F31" s="13">
        <v>9</v>
      </c>
      <c r="G31" s="13">
        <v>0</v>
      </c>
      <c r="H31" s="13">
        <v>9</v>
      </c>
      <c r="I31" s="13">
        <v>9</v>
      </c>
      <c r="J31" s="13">
        <v>0</v>
      </c>
      <c r="K31" s="13">
        <v>0</v>
      </c>
      <c r="L31" s="13">
        <v>5</v>
      </c>
      <c r="M31" s="13">
        <v>5</v>
      </c>
      <c r="N31" s="13">
        <v>0</v>
      </c>
      <c r="O31" s="13">
        <v>5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</row>
    <row r="32" spans="1:20" ht="12.75">
      <c r="A32" s="11">
        <v>141707</v>
      </c>
      <c r="B32" s="14" t="s">
        <v>48</v>
      </c>
      <c r="C32" s="13">
        <v>6322</v>
      </c>
      <c r="D32" s="13">
        <v>5005</v>
      </c>
      <c r="E32" s="13">
        <v>4981</v>
      </c>
      <c r="F32" s="13">
        <v>24</v>
      </c>
      <c r="G32" s="13">
        <v>0</v>
      </c>
      <c r="H32" s="13">
        <v>24</v>
      </c>
      <c r="I32" s="13">
        <v>24</v>
      </c>
      <c r="J32" s="13">
        <v>0</v>
      </c>
      <c r="K32" s="13">
        <v>0</v>
      </c>
      <c r="L32" s="13">
        <v>7</v>
      </c>
      <c r="M32" s="13">
        <v>7</v>
      </c>
      <c r="N32" s="13">
        <v>2</v>
      </c>
      <c r="O32" s="13">
        <v>5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</row>
    <row r="33" spans="1:20" ht="12.75">
      <c r="A33" s="11">
        <v>141708</v>
      </c>
      <c r="B33" s="14" t="s">
        <v>49</v>
      </c>
      <c r="C33" s="13">
        <v>9130</v>
      </c>
      <c r="D33" s="13">
        <v>7421</v>
      </c>
      <c r="E33" s="13">
        <v>7120</v>
      </c>
      <c r="F33" s="13">
        <v>301</v>
      </c>
      <c r="G33" s="13">
        <v>0</v>
      </c>
      <c r="H33" s="13">
        <v>301</v>
      </c>
      <c r="I33" s="13">
        <v>295</v>
      </c>
      <c r="J33" s="13">
        <v>0</v>
      </c>
      <c r="K33" s="13">
        <v>6</v>
      </c>
      <c r="L33" s="13">
        <v>22</v>
      </c>
      <c r="M33" s="13">
        <v>22</v>
      </c>
      <c r="N33" s="13">
        <v>5</v>
      </c>
      <c r="O33" s="13">
        <v>11</v>
      </c>
      <c r="P33" s="13">
        <v>6</v>
      </c>
      <c r="Q33" s="13">
        <v>0</v>
      </c>
      <c r="R33" s="13">
        <v>0</v>
      </c>
      <c r="S33" s="13">
        <v>0</v>
      </c>
      <c r="T33" s="13">
        <v>0</v>
      </c>
    </row>
    <row r="34" spans="1:20" ht="15">
      <c r="A34" s="8">
        <v>141800</v>
      </c>
      <c r="B34" s="15" t="s">
        <v>50</v>
      </c>
      <c r="C34" s="10">
        <f aca="true" t="shared" si="8" ref="C34:K34">SUM(C35:C40)</f>
        <v>140622</v>
      </c>
      <c r="D34" s="10">
        <f t="shared" si="8"/>
        <v>111382</v>
      </c>
      <c r="E34" s="10">
        <f t="shared" si="8"/>
        <v>109863</v>
      </c>
      <c r="F34" s="10">
        <f t="shared" si="8"/>
        <v>1519</v>
      </c>
      <c r="G34" s="10">
        <f t="shared" si="8"/>
        <v>7</v>
      </c>
      <c r="H34" s="10">
        <f t="shared" si="8"/>
        <v>1512</v>
      </c>
      <c r="I34" s="10">
        <f t="shared" si="8"/>
        <v>1456</v>
      </c>
      <c r="J34" s="10">
        <f t="shared" si="8"/>
        <v>0</v>
      </c>
      <c r="K34" s="10">
        <f t="shared" si="8"/>
        <v>56</v>
      </c>
      <c r="L34" s="10">
        <f>M34+Q34</f>
        <v>543</v>
      </c>
      <c r="M34" s="10">
        <f aca="true" t="shared" si="9" ref="M34:T34">SUM(M35:M40)</f>
        <v>543</v>
      </c>
      <c r="N34" s="10">
        <f t="shared" si="9"/>
        <v>153</v>
      </c>
      <c r="O34" s="10">
        <f t="shared" si="9"/>
        <v>334</v>
      </c>
      <c r="P34" s="10">
        <f t="shared" si="9"/>
        <v>56</v>
      </c>
      <c r="Q34" s="10">
        <f t="shared" si="9"/>
        <v>0</v>
      </c>
      <c r="R34" s="10">
        <f t="shared" si="9"/>
        <v>0</v>
      </c>
      <c r="S34" s="10">
        <f t="shared" si="9"/>
        <v>0</v>
      </c>
      <c r="T34" s="10">
        <f t="shared" si="9"/>
        <v>0</v>
      </c>
    </row>
    <row r="35" spans="1:20" ht="12.75">
      <c r="A35" s="11">
        <v>141801</v>
      </c>
      <c r="B35" s="14" t="s">
        <v>51</v>
      </c>
      <c r="C35" s="13">
        <v>24080</v>
      </c>
      <c r="D35" s="13">
        <v>19294</v>
      </c>
      <c r="E35" s="13">
        <v>19108</v>
      </c>
      <c r="F35" s="13">
        <v>186</v>
      </c>
      <c r="G35" s="13">
        <v>0</v>
      </c>
      <c r="H35" s="13">
        <v>186</v>
      </c>
      <c r="I35" s="13">
        <v>175</v>
      </c>
      <c r="J35" s="13">
        <v>0</v>
      </c>
      <c r="K35" s="13">
        <v>11</v>
      </c>
      <c r="L35" s="13">
        <v>101</v>
      </c>
      <c r="M35" s="13">
        <v>101</v>
      </c>
      <c r="N35" s="13">
        <v>55</v>
      </c>
      <c r="O35" s="13">
        <v>35</v>
      </c>
      <c r="P35" s="13">
        <v>11</v>
      </c>
      <c r="Q35" s="13">
        <v>0</v>
      </c>
      <c r="R35" s="13">
        <v>0</v>
      </c>
      <c r="S35" s="13">
        <v>0</v>
      </c>
      <c r="T35" s="13">
        <v>0</v>
      </c>
    </row>
    <row r="36" spans="1:20" ht="12.75">
      <c r="A36" s="11">
        <v>141802</v>
      </c>
      <c r="B36" s="14" t="s">
        <v>52</v>
      </c>
      <c r="C36" s="13">
        <v>23055</v>
      </c>
      <c r="D36" s="13">
        <v>18878</v>
      </c>
      <c r="E36" s="13">
        <v>18610</v>
      </c>
      <c r="F36" s="13">
        <v>268</v>
      </c>
      <c r="G36" s="13">
        <v>2</v>
      </c>
      <c r="H36" s="13">
        <v>266</v>
      </c>
      <c r="I36" s="13">
        <v>262</v>
      </c>
      <c r="J36" s="13">
        <v>0</v>
      </c>
      <c r="K36" s="13">
        <v>4</v>
      </c>
      <c r="L36" s="13">
        <v>116</v>
      </c>
      <c r="M36" s="13">
        <v>116</v>
      </c>
      <c r="N36" s="13">
        <v>50</v>
      </c>
      <c r="O36" s="13">
        <v>62</v>
      </c>
      <c r="P36" s="13">
        <v>4</v>
      </c>
      <c r="Q36" s="13">
        <v>0</v>
      </c>
      <c r="R36" s="13">
        <v>0</v>
      </c>
      <c r="S36" s="13">
        <v>0</v>
      </c>
      <c r="T36" s="13">
        <v>0</v>
      </c>
    </row>
    <row r="37" spans="1:20" s="7" customFormat="1" ht="12.75">
      <c r="A37" s="11">
        <v>141803</v>
      </c>
      <c r="B37" s="14" t="s">
        <v>53</v>
      </c>
      <c r="C37" s="13">
        <v>15873</v>
      </c>
      <c r="D37" s="13">
        <v>12268</v>
      </c>
      <c r="E37" s="13">
        <v>11935</v>
      </c>
      <c r="F37" s="13">
        <v>333</v>
      </c>
      <c r="G37" s="13">
        <v>2</v>
      </c>
      <c r="H37" s="13">
        <v>331</v>
      </c>
      <c r="I37" s="13">
        <v>318</v>
      </c>
      <c r="J37" s="13">
        <v>0</v>
      </c>
      <c r="K37" s="13">
        <v>13</v>
      </c>
      <c r="L37" s="13">
        <v>50</v>
      </c>
      <c r="M37" s="13">
        <v>50</v>
      </c>
      <c r="N37" s="13">
        <v>3</v>
      </c>
      <c r="O37" s="13">
        <v>34</v>
      </c>
      <c r="P37" s="13">
        <v>13</v>
      </c>
      <c r="Q37" s="13">
        <v>0</v>
      </c>
      <c r="R37" s="13">
        <v>0</v>
      </c>
      <c r="S37" s="13">
        <v>0</v>
      </c>
      <c r="T37" s="13">
        <v>0</v>
      </c>
    </row>
    <row r="38" spans="1:20" ht="12.75">
      <c r="A38" s="11">
        <v>141804</v>
      </c>
      <c r="B38" s="14" t="s">
        <v>54</v>
      </c>
      <c r="C38" s="13">
        <v>58883</v>
      </c>
      <c r="D38" s="13">
        <v>46131</v>
      </c>
      <c r="E38" s="13">
        <v>45695</v>
      </c>
      <c r="F38" s="13">
        <v>436</v>
      </c>
      <c r="G38" s="13">
        <v>3</v>
      </c>
      <c r="H38" s="13">
        <v>433</v>
      </c>
      <c r="I38" s="13">
        <v>417</v>
      </c>
      <c r="J38" s="13">
        <v>0</v>
      </c>
      <c r="K38" s="13">
        <v>16</v>
      </c>
      <c r="L38" s="13">
        <v>220</v>
      </c>
      <c r="M38" s="13">
        <v>220</v>
      </c>
      <c r="N38" s="13">
        <v>40</v>
      </c>
      <c r="O38" s="13">
        <v>164</v>
      </c>
      <c r="P38" s="13">
        <v>16</v>
      </c>
      <c r="Q38" s="13">
        <v>0</v>
      </c>
      <c r="R38" s="13">
        <v>0</v>
      </c>
      <c r="S38" s="13">
        <v>0</v>
      </c>
      <c r="T38" s="13">
        <v>0</v>
      </c>
    </row>
    <row r="39" spans="1:20" ht="12.75">
      <c r="A39" s="11">
        <v>141805</v>
      </c>
      <c r="B39" s="14" t="s">
        <v>55</v>
      </c>
      <c r="C39" s="13">
        <v>8376</v>
      </c>
      <c r="D39" s="13">
        <v>6481</v>
      </c>
      <c r="E39" s="13">
        <v>6379</v>
      </c>
      <c r="F39" s="13">
        <v>102</v>
      </c>
      <c r="G39" s="13">
        <v>0</v>
      </c>
      <c r="H39" s="13">
        <v>102</v>
      </c>
      <c r="I39" s="13">
        <v>96</v>
      </c>
      <c r="J39" s="13">
        <v>0</v>
      </c>
      <c r="K39" s="13">
        <v>6</v>
      </c>
      <c r="L39" s="13">
        <v>22</v>
      </c>
      <c r="M39" s="13">
        <v>22</v>
      </c>
      <c r="N39" s="13">
        <v>4</v>
      </c>
      <c r="O39" s="13">
        <v>12</v>
      </c>
      <c r="P39" s="13">
        <v>6</v>
      </c>
      <c r="Q39" s="13">
        <v>0</v>
      </c>
      <c r="R39" s="13">
        <v>0</v>
      </c>
      <c r="S39" s="13">
        <v>0</v>
      </c>
      <c r="T39" s="13">
        <v>0</v>
      </c>
    </row>
    <row r="40" spans="1:20" ht="12.75">
      <c r="A40" s="11">
        <v>141806</v>
      </c>
      <c r="B40" s="14" t="s">
        <v>56</v>
      </c>
      <c r="C40" s="13">
        <v>10355</v>
      </c>
      <c r="D40" s="13">
        <v>8330</v>
      </c>
      <c r="E40" s="13">
        <v>8136</v>
      </c>
      <c r="F40" s="13">
        <v>194</v>
      </c>
      <c r="G40" s="13">
        <v>0</v>
      </c>
      <c r="H40" s="13">
        <v>194</v>
      </c>
      <c r="I40" s="13">
        <v>188</v>
      </c>
      <c r="J40" s="13">
        <v>0</v>
      </c>
      <c r="K40" s="13">
        <v>6</v>
      </c>
      <c r="L40" s="13">
        <v>34</v>
      </c>
      <c r="M40" s="13">
        <v>34</v>
      </c>
      <c r="N40" s="13">
        <v>1</v>
      </c>
      <c r="O40" s="13">
        <v>27</v>
      </c>
      <c r="P40" s="13">
        <v>6</v>
      </c>
      <c r="Q40" s="13">
        <v>0</v>
      </c>
      <c r="R40" s="13">
        <v>0</v>
      </c>
      <c r="S40" s="13">
        <v>0</v>
      </c>
      <c r="T40" s="13">
        <v>0</v>
      </c>
    </row>
    <row r="41" spans="1:20" ht="15">
      <c r="A41" s="8">
        <v>142100</v>
      </c>
      <c r="B41" s="15" t="s">
        <v>57</v>
      </c>
      <c r="C41" s="10">
        <f aca="true" t="shared" si="10" ref="C41:K41">SUM(C42:C47)</f>
        <v>141823</v>
      </c>
      <c r="D41" s="10">
        <f t="shared" si="10"/>
        <v>115440</v>
      </c>
      <c r="E41" s="10">
        <f t="shared" si="10"/>
        <v>114480</v>
      </c>
      <c r="F41" s="10">
        <f t="shared" si="10"/>
        <v>960</v>
      </c>
      <c r="G41" s="10">
        <f t="shared" si="10"/>
        <v>6</v>
      </c>
      <c r="H41" s="10">
        <f t="shared" si="10"/>
        <v>954</v>
      </c>
      <c r="I41" s="10">
        <f t="shared" si="10"/>
        <v>932</v>
      </c>
      <c r="J41" s="10">
        <f t="shared" si="10"/>
        <v>0</v>
      </c>
      <c r="K41" s="10">
        <f t="shared" si="10"/>
        <v>22</v>
      </c>
      <c r="L41" s="10">
        <f>M41+Q41</f>
        <v>581</v>
      </c>
      <c r="M41" s="10">
        <f aca="true" t="shared" si="11" ref="M41:T41">SUM(M42:M47)</f>
        <v>581</v>
      </c>
      <c r="N41" s="10">
        <f t="shared" si="11"/>
        <v>112</v>
      </c>
      <c r="O41" s="10">
        <f t="shared" si="11"/>
        <v>447</v>
      </c>
      <c r="P41" s="10">
        <f t="shared" si="11"/>
        <v>22</v>
      </c>
      <c r="Q41" s="10">
        <f t="shared" si="11"/>
        <v>0</v>
      </c>
      <c r="R41" s="10">
        <f t="shared" si="11"/>
        <v>0</v>
      </c>
      <c r="S41" s="10">
        <f t="shared" si="11"/>
        <v>0</v>
      </c>
      <c r="T41" s="10">
        <f t="shared" si="11"/>
        <v>0</v>
      </c>
    </row>
    <row r="42" spans="1:20" ht="12.75">
      <c r="A42" s="11">
        <v>142101</v>
      </c>
      <c r="B42" s="14" t="s">
        <v>58</v>
      </c>
      <c r="C42" s="13">
        <v>22752</v>
      </c>
      <c r="D42" s="13">
        <v>18880</v>
      </c>
      <c r="E42" s="13">
        <v>18813</v>
      </c>
      <c r="F42" s="13">
        <v>67</v>
      </c>
      <c r="G42" s="13">
        <v>0</v>
      </c>
      <c r="H42" s="13">
        <v>67</v>
      </c>
      <c r="I42" s="13">
        <v>67</v>
      </c>
      <c r="J42" s="13">
        <v>0</v>
      </c>
      <c r="K42" s="13">
        <v>0</v>
      </c>
      <c r="L42" s="13">
        <v>75</v>
      </c>
      <c r="M42" s="13">
        <v>75</v>
      </c>
      <c r="N42" s="13">
        <v>7</v>
      </c>
      <c r="O42" s="13">
        <v>68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</row>
    <row r="43" spans="1:20" ht="12.75">
      <c r="A43" s="11">
        <v>142102</v>
      </c>
      <c r="B43" s="14" t="s">
        <v>59</v>
      </c>
      <c r="C43" s="13">
        <v>54044</v>
      </c>
      <c r="D43" s="13">
        <v>44487</v>
      </c>
      <c r="E43" s="13">
        <v>44450</v>
      </c>
      <c r="F43" s="13">
        <v>37</v>
      </c>
      <c r="G43" s="13">
        <v>0</v>
      </c>
      <c r="H43" s="13">
        <v>37</v>
      </c>
      <c r="I43" s="13">
        <v>37</v>
      </c>
      <c r="J43" s="13">
        <v>0</v>
      </c>
      <c r="K43" s="13">
        <v>0</v>
      </c>
      <c r="L43" s="13">
        <v>242</v>
      </c>
      <c r="M43" s="13">
        <v>242</v>
      </c>
      <c r="N43" s="13">
        <v>49</v>
      </c>
      <c r="O43" s="13">
        <v>193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</row>
    <row r="44" spans="1:20" ht="12.75">
      <c r="A44" s="11">
        <v>142103</v>
      </c>
      <c r="B44" s="14" t="s">
        <v>60</v>
      </c>
      <c r="C44" s="13">
        <v>20806</v>
      </c>
      <c r="D44" s="13">
        <v>17085</v>
      </c>
      <c r="E44" s="13">
        <v>16796</v>
      </c>
      <c r="F44" s="13">
        <v>289</v>
      </c>
      <c r="G44" s="13">
        <v>3</v>
      </c>
      <c r="H44" s="13">
        <v>286</v>
      </c>
      <c r="I44" s="13">
        <v>271</v>
      </c>
      <c r="J44" s="13">
        <v>0</v>
      </c>
      <c r="K44" s="13">
        <v>15</v>
      </c>
      <c r="L44" s="13">
        <v>105</v>
      </c>
      <c r="M44" s="13">
        <v>105</v>
      </c>
      <c r="N44" s="13">
        <v>35</v>
      </c>
      <c r="O44" s="13">
        <v>55</v>
      </c>
      <c r="P44" s="13">
        <v>15</v>
      </c>
      <c r="Q44" s="13">
        <v>0</v>
      </c>
      <c r="R44" s="13">
        <v>0</v>
      </c>
      <c r="S44" s="13">
        <v>0</v>
      </c>
      <c r="T44" s="13">
        <v>0</v>
      </c>
    </row>
    <row r="45" spans="1:20" ht="12.75">
      <c r="A45" s="11">
        <v>142104</v>
      </c>
      <c r="B45" s="14" t="s">
        <v>61</v>
      </c>
      <c r="C45" s="13">
        <v>15151</v>
      </c>
      <c r="D45" s="13">
        <v>11992</v>
      </c>
      <c r="E45" s="13">
        <v>11867</v>
      </c>
      <c r="F45" s="13">
        <v>125</v>
      </c>
      <c r="G45" s="13">
        <v>1</v>
      </c>
      <c r="H45" s="13">
        <v>124</v>
      </c>
      <c r="I45" s="13">
        <v>124</v>
      </c>
      <c r="J45" s="13">
        <v>0</v>
      </c>
      <c r="K45" s="13">
        <v>0</v>
      </c>
      <c r="L45" s="13">
        <v>52</v>
      </c>
      <c r="M45" s="13">
        <v>52</v>
      </c>
      <c r="N45" s="13">
        <v>9</v>
      </c>
      <c r="O45" s="13">
        <v>43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</row>
    <row r="46" spans="1:20" s="7" customFormat="1" ht="12.75">
      <c r="A46" s="11">
        <v>142105</v>
      </c>
      <c r="B46" s="14" t="s">
        <v>62</v>
      </c>
      <c r="C46" s="13">
        <v>9513</v>
      </c>
      <c r="D46" s="13">
        <v>7548</v>
      </c>
      <c r="E46" s="13">
        <v>7226</v>
      </c>
      <c r="F46" s="13">
        <v>322</v>
      </c>
      <c r="G46" s="13">
        <v>0</v>
      </c>
      <c r="H46" s="13">
        <v>322</v>
      </c>
      <c r="I46" s="13">
        <v>316</v>
      </c>
      <c r="J46" s="13">
        <v>0</v>
      </c>
      <c r="K46" s="13">
        <v>6</v>
      </c>
      <c r="L46" s="13">
        <v>27</v>
      </c>
      <c r="M46" s="13">
        <v>27</v>
      </c>
      <c r="N46" s="13">
        <v>1</v>
      </c>
      <c r="O46" s="13">
        <v>20</v>
      </c>
      <c r="P46" s="13">
        <v>6</v>
      </c>
      <c r="Q46" s="13">
        <v>0</v>
      </c>
      <c r="R46" s="13">
        <v>0</v>
      </c>
      <c r="S46" s="13">
        <v>0</v>
      </c>
      <c r="T46" s="13">
        <v>0</v>
      </c>
    </row>
    <row r="47" spans="1:20" ht="12.75">
      <c r="A47" s="11">
        <v>142106</v>
      </c>
      <c r="B47" s="14" t="s">
        <v>63</v>
      </c>
      <c r="C47" s="13">
        <v>19557</v>
      </c>
      <c r="D47" s="13">
        <v>15448</v>
      </c>
      <c r="E47" s="13">
        <v>15328</v>
      </c>
      <c r="F47" s="13">
        <v>120</v>
      </c>
      <c r="G47" s="13">
        <v>2</v>
      </c>
      <c r="H47" s="13">
        <v>118</v>
      </c>
      <c r="I47" s="13">
        <v>117</v>
      </c>
      <c r="J47" s="13">
        <v>0</v>
      </c>
      <c r="K47" s="13">
        <v>1</v>
      </c>
      <c r="L47" s="13">
        <v>80</v>
      </c>
      <c r="M47" s="13">
        <v>80</v>
      </c>
      <c r="N47" s="13">
        <v>11</v>
      </c>
      <c r="O47" s="13">
        <v>68</v>
      </c>
      <c r="P47" s="13">
        <v>1</v>
      </c>
      <c r="Q47" s="13">
        <v>0</v>
      </c>
      <c r="R47" s="13">
        <v>0</v>
      </c>
      <c r="S47" s="13">
        <v>0</v>
      </c>
      <c r="T47" s="13">
        <v>0</v>
      </c>
    </row>
    <row r="48" spans="1:20" ht="15">
      <c r="A48" s="8">
        <v>143200</v>
      </c>
      <c r="B48" s="15" t="s">
        <v>64</v>
      </c>
      <c r="C48" s="10">
        <f aca="true" t="shared" si="12" ref="C48:K48">SUM(C49:C55)</f>
        <v>96005</v>
      </c>
      <c r="D48" s="10">
        <f t="shared" si="12"/>
        <v>77482</v>
      </c>
      <c r="E48" s="10">
        <f t="shared" si="12"/>
        <v>76228</v>
      </c>
      <c r="F48" s="10">
        <f t="shared" si="12"/>
        <v>1254</v>
      </c>
      <c r="G48" s="10">
        <f t="shared" si="12"/>
        <v>4</v>
      </c>
      <c r="H48" s="10">
        <f t="shared" si="12"/>
        <v>1250</v>
      </c>
      <c r="I48" s="10">
        <f t="shared" si="12"/>
        <v>1215</v>
      </c>
      <c r="J48" s="10">
        <f t="shared" si="12"/>
        <v>0</v>
      </c>
      <c r="K48" s="10">
        <f t="shared" si="12"/>
        <v>35</v>
      </c>
      <c r="L48" s="10">
        <f>M48+Q48</f>
        <v>400</v>
      </c>
      <c r="M48" s="10">
        <f aca="true" t="shared" si="13" ref="M48:T48">SUM(M49:M55)</f>
        <v>400</v>
      </c>
      <c r="N48" s="10">
        <f t="shared" si="13"/>
        <v>129</v>
      </c>
      <c r="O48" s="10">
        <f t="shared" si="13"/>
        <v>236</v>
      </c>
      <c r="P48" s="10">
        <f t="shared" si="13"/>
        <v>35</v>
      </c>
      <c r="Q48" s="10">
        <f t="shared" si="13"/>
        <v>0</v>
      </c>
      <c r="R48" s="10">
        <f t="shared" si="13"/>
        <v>0</v>
      </c>
      <c r="S48" s="10">
        <f t="shared" si="13"/>
        <v>0</v>
      </c>
      <c r="T48" s="10">
        <f t="shared" si="13"/>
        <v>0</v>
      </c>
    </row>
    <row r="49" spans="1:20" ht="12.75">
      <c r="A49" s="11">
        <v>143201</v>
      </c>
      <c r="B49" s="14" t="s">
        <v>65</v>
      </c>
      <c r="C49" s="13">
        <v>19763</v>
      </c>
      <c r="D49" s="13">
        <v>16050</v>
      </c>
      <c r="E49" s="13">
        <v>15890</v>
      </c>
      <c r="F49" s="13">
        <v>160</v>
      </c>
      <c r="G49" s="13">
        <v>0</v>
      </c>
      <c r="H49" s="13">
        <v>160</v>
      </c>
      <c r="I49" s="13">
        <v>152</v>
      </c>
      <c r="J49" s="13">
        <v>0</v>
      </c>
      <c r="K49" s="13">
        <v>8</v>
      </c>
      <c r="L49" s="13">
        <v>116</v>
      </c>
      <c r="M49" s="13">
        <v>116</v>
      </c>
      <c r="N49" s="13">
        <v>57</v>
      </c>
      <c r="O49" s="13">
        <v>51</v>
      </c>
      <c r="P49" s="13">
        <v>8</v>
      </c>
      <c r="Q49" s="13">
        <v>0</v>
      </c>
      <c r="R49" s="13">
        <v>0</v>
      </c>
      <c r="S49" s="13">
        <v>0</v>
      </c>
      <c r="T49" s="13">
        <v>0</v>
      </c>
    </row>
    <row r="50" spans="1:20" ht="12.75">
      <c r="A50" s="11">
        <v>143202</v>
      </c>
      <c r="B50" s="14" t="s">
        <v>66</v>
      </c>
      <c r="C50" s="13">
        <v>9020</v>
      </c>
      <c r="D50" s="13">
        <v>7266</v>
      </c>
      <c r="E50" s="13">
        <v>7086</v>
      </c>
      <c r="F50" s="13">
        <v>180</v>
      </c>
      <c r="G50" s="13">
        <v>3</v>
      </c>
      <c r="H50" s="13">
        <v>177</v>
      </c>
      <c r="I50" s="13">
        <v>177</v>
      </c>
      <c r="J50" s="13">
        <v>0</v>
      </c>
      <c r="K50" s="13">
        <v>0</v>
      </c>
      <c r="L50" s="13">
        <v>18</v>
      </c>
      <c r="M50" s="13">
        <v>18</v>
      </c>
      <c r="N50" s="13">
        <v>4</v>
      </c>
      <c r="O50" s="13">
        <v>14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</row>
    <row r="51" spans="1:20" ht="12.75">
      <c r="A51" s="11">
        <v>143203</v>
      </c>
      <c r="B51" s="14" t="s">
        <v>67</v>
      </c>
      <c r="C51" s="13">
        <v>3970</v>
      </c>
      <c r="D51" s="13">
        <v>3096</v>
      </c>
      <c r="E51" s="13">
        <v>3074</v>
      </c>
      <c r="F51" s="13">
        <v>22</v>
      </c>
      <c r="G51" s="13">
        <v>0</v>
      </c>
      <c r="H51" s="13">
        <v>22</v>
      </c>
      <c r="I51" s="13">
        <v>22</v>
      </c>
      <c r="J51" s="13">
        <v>0</v>
      </c>
      <c r="K51" s="13">
        <v>0</v>
      </c>
      <c r="L51" s="13">
        <v>15</v>
      </c>
      <c r="M51" s="13">
        <v>15</v>
      </c>
      <c r="N51" s="13">
        <v>4</v>
      </c>
      <c r="O51" s="13">
        <v>11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</row>
    <row r="52" spans="1:20" ht="12.75">
      <c r="A52" s="11">
        <v>143204</v>
      </c>
      <c r="B52" s="14" t="s">
        <v>68</v>
      </c>
      <c r="C52" s="13">
        <v>8697</v>
      </c>
      <c r="D52" s="13">
        <v>7002</v>
      </c>
      <c r="E52" s="13">
        <v>6902</v>
      </c>
      <c r="F52" s="13">
        <v>100</v>
      </c>
      <c r="G52" s="13">
        <v>0</v>
      </c>
      <c r="H52" s="13">
        <v>100</v>
      </c>
      <c r="I52" s="13">
        <v>90</v>
      </c>
      <c r="J52" s="13">
        <v>0</v>
      </c>
      <c r="K52" s="13">
        <v>10</v>
      </c>
      <c r="L52" s="13">
        <v>24</v>
      </c>
      <c r="M52" s="13">
        <v>24</v>
      </c>
      <c r="N52" s="13">
        <v>4</v>
      </c>
      <c r="O52" s="13">
        <v>10</v>
      </c>
      <c r="P52" s="13">
        <v>10</v>
      </c>
      <c r="Q52" s="13">
        <v>0</v>
      </c>
      <c r="R52" s="13">
        <v>0</v>
      </c>
      <c r="S52" s="13">
        <v>0</v>
      </c>
      <c r="T52" s="13">
        <v>0</v>
      </c>
    </row>
    <row r="53" spans="1:20" ht="12.75">
      <c r="A53" s="11">
        <v>143205</v>
      </c>
      <c r="B53" s="14" t="s">
        <v>69</v>
      </c>
      <c r="C53" s="13">
        <v>20630</v>
      </c>
      <c r="D53" s="13">
        <v>16494</v>
      </c>
      <c r="E53" s="13">
        <v>16130</v>
      </c>
      <c r="F53" s="13">
        <v>364</v>
      </c>
      <c r="G53" s="13">
        <v>0</v>
      </c>
      <c r="H53" s="13">
        <v>364</v>
      </c>
      <c r="I53" s="13">
        <v>354</v>
      </c>
      <c r="J53" s="13">
        <v>0</v>
      </c>
      <c r="K53" s="13">
        <v>10</v>
      </c>
      <c r="L53" s="13">
        <v>135</v>
      </c>
      <c r="M53" s="13">
        <v>135</v>
      </c>
      <c r="N53" s="13">
        <v>44</v>
      </c>
      <c r="O53" s="13">
        <v>81</v>
      </c>
      <c r="P53" s="13">
        <v>10</v>
      </c>
      <c r="Q53" s="13">
        <v>0</v>
      </c>
      <c r="R53" s="13">
        <v>0</v>
      </c>
      <c r="S53" s="13">
        <v>0</v>
      </c>
      <c r="T53" s="13">
        <v>0</v>
      </c>
    </row>
    <row r="54" spans="1:20" s="7" customFormat="1" ht="12.75">
      <c r="A54" s="11">
        <v>143206</v>
      </c>
      <c r="B54" s="14" t="s">
        <v>70</v>
      </c>
      <c r="C54" s="13">
        <v>19412</v>
      </c>
      <c r="D54" s="13">
        <v>15932</v>
      </c>
      <c r="E54" s="13">
        <v>15768</v>
      </c>
      <c r="F54" s="13">
        <v>164</v>
      </c>
      <c r="G54" s="13">
        <v>0</v>
      </c>
      <c r="H54" s="13">
        <v>164</v>
      </c>
      <c r="I54" s="13">
        <v>160</v>
      </c>
      <c r="J54" s="13">
        <v>0</v>
      </c>
      <c r="K54" s="13">
        <v>4</v>
      </c>
      <c r="L54" s="13">
        <v>61</v>
      </c>
      <c r="M54" s="13">
        <v>61</v>
      </c>
      <c r="N54" s="13">
        <v>9</v>
      </c>
      <c r="O54" s="13">
        <v>48</v>
      </c>
      <c r="P54" s="13">
        <v>4</v>
      </c>
      <c r="Q54" s="13">
        <v>0</v>
      </c>
      <c r="R54" s="13">
        <v>0</v>
      </c>
      <c r="S54" s="13">
        <v>0</v>
      </c>
      <c r="T54" s="13">
        <v>0</v>
      </c>
    </row>
    <row r="55" spans="1:20" ht="12.75">
      <c r="A55" s="11">
        <v>143207</v>
      </c>
      <c r="B55" s="14" t="s">
        <v>71</v>
      </c>
      <c r="C55" s="13">
        <v>14513</v>
      </c>
      <c r="D55" s="13">
        <v>11642</v>
      </c>
      <c r="E55" s="13">
        <v>11378</v>
      </c>
      <c r="F55" s="13">
        <v>264</v>
      </c>
      <c r="G55" s="13">
        <v>1</v>
      </c>
      <c r="H55" s="13">
        <v>263</v>
      </c>
      <c r="I55" s="13">
        <v>260</v>
      </c>
      <c r="J55" s="13">
        <v>0</v>
      </c>
      <c r="K55" s="13">
        <v>3</v>
      </c>
      <c r="L55" s="13">
        <v>31</v>
      </c>
      <c r="M55" s="13">
        <v>31</v>
      </c>
      <c r="N55" s="13">
        <v>7</v>
      </c>
      <c r="O55" s="13">
        <v>21</v>
      </c>
      <c r="P55" s="13">
        <v>3</v>
      </c>
      <c r="Q55" s="13">
        <v>0</v>
      </c>
      <c r="R55" s="13">
        <v>0</v>
      </c>
      <c r="S55" s="13">
        <v>0</v>
      </c>
      <c r="T55" s="13">
        <v>0</v>
      </c>
    </row>
    <row r="56" spans="1:20" ht="15">
      <c r="A56" s="8">
        <v>143400</v>
      </c>
      <c r="B56" s="15" t="s">
        <v>72</v>
      </c>
      <c r="C56" s="10">
        <f aca="true" t="shared" si="14" ref="C56:K56">SUM(C57:C68)</f>
        <v>199824</v>
      </c>
      <c r="D56" s="10">
        <f t="shared" si="14"/>
        <v>156251</v>
      </c>
      <c r="E56" s="10">
        <f t="shared" si="14"/>
        <v>155133</v>
      </c>
      <c r="F56" s="10">
        <f t="shared" si="14"/>
        <v>1118</v>
      </c>
      <c r="G56" s="10">
        <f t="shared" si="14"/>
        <v>0</v>
      </c>
      <c r="H56" s="10">
        <f t="shared" si="14"/>
        <v>1118</v>
      </c>
      <c r="I56" s="10">
        <f t="shared" si="14"/>
        <v>1077</v>
      </c>
      <c r="J56" s="10">
        <f t="shared" si="14"/>
        <v>2</v>
      </c>
      <c r="K56" s="10">
        <f t="shared" si="14"/>
        <v>39</v>
      </c>
      <c r="L56" s="10">
        <f>M56+Q56</f>
        <v>593</v>
      </c>
      <c r="M56" s="10">
        <f aca="true" t="shared" si="15" ref="M56:T56">SUM(M57:M68)</f>
        <v>593</v>
      </c>
      <c r="N56" s="10">
        <f t="shared" si="15"/>
        <v>106</v>
      </c>
      <c r="O56" s="10">
        <f t="shared" si="15"/>
        <v>448</v>
      </c>
      <c r="P56" s="10">
        <f t="shared" si="15"/>
        <v>39</v>
      </c>
      <c r="Q56" s="10">
        <f t="shared" si="15"/>
        <v>0</v>
      </c>
      <c r="R56" s="10">
        <f t="shared" si="15"/>
        <v>0</v>
      </c>
      <c r="S56" s="10">
        <f t="shared" si="15"/>
        <v>0</v>
      </c>
      <c r="T56" s="10">
        <f t="shared" si="15"/>
        <v>0</v>
      </c>
    </row>
    <row r="57" spans="1:21" ht="12.75">
      <c r="A57" s="11">
        <v>143401</v>
      </c>
      <c r="B57" s="14" t="s">
        <v>73</v>
      </c>
      <c r="C57" s="13">
        <v>17706</v>
      </c>
      <c r="D57" s="13">
        <v>13874</v>
      </c>
      <c r="E57" s="13">
        <v>13806</v>
      </c>
      <c r="F57" s="13">
        <v>68</v>
      </c>
      <c r="G57" s="13">
        <v>0</v>
      </c>
      <c r="H57" s="13">
        <v>68</v>
      </c>
      <c r="I57" s="13">
        <v>68</v>
      </c>
      <c r="J57" s="13">
        <v>0</v>
      </c>
      <c r="K57" s="13">
        <v>0</v>
      </c>
      <c r="L57" s="13">
        <v>51</v>
      </c>
      <c r="M57" s="13">
        <v>51</v>
      </c>
      <c r="N57" s="13">
        <v>10</v>
      </c>
      <c r="O57" s="13">
        <v>41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/>
    </row>
    <row r="58" spans="1:21" ht="12.75">
      <c r="A58" s="11">
        <v>143402</v>
      </c>
      <c r="B58" s="14" t="s">
        <v>74</v>
      </c>
      <c r="C58" s="13">
        <v>22764</v>
      </c>
      <c r="D58" s="13">
        <v>17464</v>
      </c>
      <c r="E58" s="13">
        <v>17365</v>
      </c>
      <c r="F58" s="13">
        <v>99</v>
      </c>
      <c r="G58" s="13">
        <v>0</v>
      </c>
      <c r="H58" s="13">
        <v>99</v>
      </c>
      <c r="I58" s="13">
        <v>97</v>
      </c>
      <c r="J58" s="13">
        <v>0</v>
      </c>
      <c r="K58" s="13">
        <v>2</v>
      </c>
      <c r="L58" s="13">
        <v>64</v>
      </c>
      <c r="M58" s="13">
        <v>64</v>
      </c>
      <c r="N58" s="13">
        <v>12</v>
      </c>
      <c r="O58" s="13">
        <v>50</v>
      </c>
      <c r="P58" s="13">
        <v>2</v>
      </c>
      <c r="Q58" s="13">
        <v>0</v>
      </c>
      <c r="R58" s="13">
        <v>0</v>
      </c>
      <c r="S58" s="13">
        <v>0</v>
      </c>
      <c r="T58" s="13">
        <v>0</v>
      </c>
      <c r="U58"/>
    </row>
    <row r="59" spans="1:21" ht="12.75">
      <c r="A59" s="11">
        <v>143403</v>
      </c>
      <c r="B59" s="14" t="s">
        <v>75</v>
      </c>
      <c r="C59" s="13">
        <v>22779</v>
      </c>
      <c r="D59" s="13">
        <v>17804</v>
      </c>
      <c r="E59" s="13">
        <v>17489</v>
      </c>
      <c r="F59" s="13">
        <v>315</v>
      </c>
      <c r="G59" s="13">
        <v>0</v>
      </c>
      <c r="H59" s="13">
        <v>315</v>
      </c>
      <c r="I59" s="13">
        <v>310</v>
      </c>
      <c r="J59" s="13">
        <v>0</v>
      </c>
      <c r="K59" s="13">
        <v>5</v>
      </c>
      <c r="L59" s="13">
        <v>72</v>
      </c>
      <c r="M59" s="13">
        <v>72</v>
      </c>
      <c r="N59" s="13">
        <v>13</v>
      </c>
      <c r="O59" s="13">
        <v>54</v>
      </c>
      <c r="P59" s="13">
        <v>5</v>
      </c>
      <c r="Q59" s="13">
        <v>0</v>
      </c>
      <c r="R59" s="13">
        <v>0</v>
      </c>
      <c r="S59" s="13">
        <v>0</v>
      </c>
      <c r="T59" s="13">
        <v>0</v>
      </c>
      <c r="U59"/>
    </row>
    <row r="60" spans="1:21" ht="12.75">
      <c r="A60" s="11">
        <v>143404</v>
      </c>
      <c r="B60" s="14" t="s">
        <v>76</v>
      </c>
      <c r="C60" s="13">
        <v>16629</v>
      </c>
      <c r="D60" s="13">
        <v>13223</v>
      </c>
      <c r="E60" s="13">
        <v>13145</v>
      </c>
      <c r="F60" s="13">
        <v>78</v>
      </c>
      <c r="G60" s="13">
        <v>0</v>
      </c>
      <c r="H60" s="13">
        <v>78</v>
      </c>
      <c r="I60" s="13">
        <v>73</v>
      </c>
      <c r="J60" s="13">
        <v>0</v>
      </c>
      <c r="K60" s="13">
        <v>5</v>
      </c>
      <c r="L60" s="13">
        <v>70</v>
      </c>
      <c r="M60" s="13">
        <v>70</v>
      </c>
      <c r="N60" s="13">
        <v>9</v>
      </c>
      <c r="O60" s="13">
        <v>56</v>
      </c>
      <c r="P60" s="13">
        <v>5</v>
      </c>
      <c r="Q60" s="13">
        <v>0</v>
      </c>
      <c r="R60" s="13">
        <v>0</v>
      </c>
      <c r="S60" s="13">
        <v>0</v>
      </c>
      <c r="T60" s="13">
        <v>0</v>
      </c>
      <c r="U60"/>
    </row>
    <row r="61" spans="1:21" s="7" customFormat="1" ht="12.75">
      <c r="A61" s="11">
        <v>143405</v>
      </c>
      <c r="B61" s="14" t="s">
        <v>77</v>
      </c>
      <c r="C61" s="13">
        <v>6895</v>
      </c>
      <c r="D61" s="13">
        <v>5251</v>
      </c>
      <c r="E61" s="13">
        <v>5233</v>
      </c>
      <c r="F61" s="13">
        <v>18</v>
      </c>
      <c r="G61" s="13">
        <v>0</v>
      </c>
      <c r="H61" s="13">
        <v>18</v>
      </c>
      <c r="I61" s="13">
        <v>15</v>
      </c>
      <c r="J61" s="13">
        <v>2</v>
      </c>
      <c r="K61" s="13">
        <v>1</v>
      </c>
      <c r="L61" s="13">
        <v>9</v>
      </c>
      <c r="M61" s="13">
        <v>9</v>
      </c>
      <c r="N61" s="13">
        <v>3</v>
      </c>
      <c r="O61" s="13">
        <v>5</v>
      </c>
      <c r="P61" s="13">
        <v>1</v>
      </c>
      <c r="Q61" s="13">
        <v>0</v>
      </c>
      <c r="R61" s="13">
        <v>0</v>
      </c>
      <c r="S61" s="13">
        <v>0</v>
      </c>
      <c r="T61" s="13">
        <v>0</v>
      </c>
      <c r="U61"/>
    </row>
    <row r="62" spans="1:21" s="1" customFormat="1" ht="12.75">
      <c r="A62" s="11">
        <v>143406</v>
      </c>
      <c r="B62" s="14" t="s">
        <v>78</v>
      </c>
      <c r="C62" s="13">
        <v>7827</v>
      </c>
      <c r="D62" s="13">
        <v>6170</v>
      </c>
      <c r="E62" s="13">
        <v>6111</v>
      </c>
      <c r="F62" s="13">
        <v>59</v>
      </c>
      <c r="G62" s="13">
        <v>0</v>
      </c>
      <c r="H62" s="13">
        <v>59</v>
      </c>
      <c r="I62" s="13">
        <v>59</v>
      </c>
      <c r="J62" s="13">
        <v>0</v>
      </c>
      <c r="K62" s="13">
        <v>0</v>
      </c>
      <c r="L62" s="13">
        <v>29</v>
      </c>
      <c r="M62" s="13">
        <v>29</v>
      </c>
      <c r="N62" s="13">
        <v>5</v>
      </c>
      <c r="O62" s="13">
        <v>24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/>
    </row>
    <row r="63" spans="1:21" ht="12.75">
      <c r="A63" s="11">
        <v>143407</v>
      </c>
      <c r="B63" s="14" t="s">
        <v>79</v>
      </c>
      <c r="C63" s="13">
        <v>8770</v>
      </c>
      <c r="D63" s="13">
        <v>6763</v>
      </c>
      <c r="E63" s="13">
        <v>6704</v>
      </c>
      <c r="F63" s="13">
        <v>59</v>
      </c>
      <c r="G63" s="13">
        <v>0</v>
      </c>
      <c r="H63" s="13">
        <v>59</v>
      </c>
      <c r="I63" s="13">
        <v>59</v>
      </c>
      <c r="J63" s="13">
        <v>0</v>
      </c>
      <c r="K63" s="13">
        <v>0</v>
      </c>
      <c r="L63" s="13">
        <v>25</v>
      </c>
      <c r="M63" s="13">
        <v>25</v>
      </c>
      <c r="N63" s="13">
        <v>10</v>
      </c>
      <c r="O63" s="13">
        <v>15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/>
    </row>
    <row r="64" spans="1:21" ht="12.75">
      <c r="A64" s="11">
        <v>143408</v>
      </c>
      <c r="B64" s="14" t="s">
        <v>80</v>
      </c>
      <c r="C64" s="13">
        <v>5911</v>
      </c>
      <c r="D64" s="13">
        <v>4535</v>
      </c>
      <c r="E64" s="13">
        <v>4496</v>
      </c>
      <c r="F64" s="13">
        <v>39</v>
      </c>
      <c r="G64" s="13">
        <v>0</v>
      </c>
      <c r="H64" s="13">
        <v>39</v>
      </c>
      <c r="I64" s="13">
        <v>39</v>
      </c>
      <c r="J64" s="13">
        <v>0</v>
      </c>
      <c r="K64" s="13">
        <v>0</v>
      </c>
      <c r="L64" s="13">
        <v>11</v>
      </c>
      <c r="M64" s="13">
        <v>11</v>
      </c>
      <c r="N64" s="13">
        <v>1</v>
      </c>
      <c r="O64" s="13">
        <v>10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/>
    </row>
    <row r="65" spans="1:21" ht="12.75">
      <c r="A65" s="11">
        <v>143409</v>
      </c>
      <c r="B65" s="14" t="s">
        <v>81</v>
      </c>
      <c r="C65" s="13">
        <v>19611</v>
      </c>
      <c r="D65" s="13">
        <v>15194</v>
      </c>
      <c r="E65" s="13">
        <v>15046</v>
      </c>
      <c r="F65" s="13">
        <v>148</v>
      </c>
      <c r="G65" s="13">
        <v>0</v>
      </c>
      <c r="H65" s="13">
        <v>148</v>
      </c>
      <c r="I65" s="13">
        <v>146</v>
      </c>
      <c r="J65" s="13">
        <v>0</v>
      </c>
      <c r="K65" s="13">
        <v>2</v>
      </c>
      <c r="L65" s="13">
        <v>46</v>
      </c>
      <c r="M65" s="13">
        <v>46</v>
      </c>
      <c r="N65" s="13">
        <v>17</v>
      </c>
      <c r="O65" s="13">
        <v>27</v>
      </c>
      <c r="P65" s="13">
        <v>2</v>
      </c>
      <c r="Q65" s="13">
        <v>0</v>
      </c>
      <c r="R65" s="13">
        <v>0</v>
      </c>
      <c r="S65" s="13">
        <v>0</v>
      </c>
      <c r="T65" s="13">
        <v>0</v>
      </c>
      <c r="U65"/>
    </row>
    <row r="66" spans="1:21" ht="12.75">
      <c r="A66" s="11">
        <v>143410</v>
      </c>
      <c r="B66" s="14" t="s">
        <v>82</v>
      </c>
      <c r="C66" s="13">
        <v>3074</v>
      </c>
      <c r="D66" s="13">
        <v>2484</v>
      </c>
      <c r="E66" s="13">
        <v>2415</v>
      </c>
      <c r="F66" s="13">
        <v>69</v>
      </c>
      <c r="G66" s="13">
        <v>0</v>
      </c>
      <c r="H66" s="13">
        <v>69</v>
      </c>
      <c r="I66" s="13">
        <v>65</v>
      </c>
      <c r="J66" s="13">
        <v>0</v>
      </c>
      <c r="K66" s="13">
        <v>4</v>
      </c>
      <c r="L66" s="13">
        <v>17</v>
      </c>
      <c r="M66" s="13">
        <v>17</v>
      </c>
      <c r="N66" s="13">
        <v>4</v>
      </c>
      <c r="O66" s="13">
        <v>9</v>
      </c>
      <c r="P66" s="13">
        <v>4</v>
      </c>
      <c r="Q66" s="13">
        <v>0</v>
      </c>
      <c r="R66" s="13">
        <v>0</v>
      </c>
      <c r="S66" s="13">
        <v>0</v>
      </c>
      <c r="T66" s="13">
        <v>0</v>
      </c>
      <c r="U66"/>
    </row>
    <row r="67" spans="1:21" ht="12.75">
      <c r="A67" s="11">
        <v>143411</v>
      </c>
      <c r="B67" s="14" t="s">
        <v>83</v>
      </c>
      <c r="C67" s="13">
        <v>18782</v>
      </c>
      <c r="D67" s="13">
        <v>14378</v>
      </c>
      <c r="E67" s="13">
        <v>14333</v>
      </c>
      <c r="F67" s="13">
        <v>45</v>
      </c>
      <c r="G67" s="13">
        <v>0</v>
      </c>
      <c r="H67" s="13">
        <v>45</v>
      </c>
      <c r="I67" s="13">
        <v>41</v>
      </c>
      <c r="J67" s="13">
        <v>0</v>
      </c>
      <c r="K67" s="13">
        <v>4</v>
      </c>
      <c r="L67" s="13">
        <v>47</v>
      </c>
      <c r="M67" s="13">
        <v>47</v>
      </c>
      <c r="N67" s="13">
        <v>5</v>
      </c>
      <c r="O67" s="13">
        <v>38</v>
      </c>
      <c r="P67" s="13">
        <v>4</v>
      </c>
      <c r="Q67" s="13">
        <v>0</v>
      </c>
      <c r="R67" s="13">
        <v>0</v>
      </c>
      <c r="S67" s="13">
        <v>0</v>
      </c>
      <c r="T67" s="13">
        <v>0</v>
      </c>
      <c r="U67"/>
    </row>
    <row r="68" spans="1:21" ht="12.75">
      <c r="A68" s="11">
        <v>143412</v>
      </c>
      <c r="B68" s="14" t="s">
        <v>84</v>
      </c>
      <c r="C68" s="13">
        <v>49076</v>
      </c>
      <c r="D68" s="13">
        <v>39111</v>
      </c>
      <c r="E68" s="13">
        <v>38990</v>
      </c>
      <c r="F68" s="13">
        <v>121</v>
      </c>
      <c r="G68" s="13">
        <v>0</v>
      </c>
      <c r="H68" s="13">
        <v>121</v>
      </c>
      <c r="I68" s="13">
        <v>105</v>
      </c>
      <c r="J68" s="13">
        <v>0</v>
      </c>
      <c r="K68" s="13">
        <v>16</v>
      </c>
      <c r="L68" s="13">
        <v>152</v>
      </c>
      <c r="M68" s="13">
        <v>152</v>
      </c>
      <c r="N68" s="13">
        <v>17</v>
      </c>
      <c r="O68" s="13">
        <v>119</v>
      </c>
      <c r="P68" s="13">
        <v>16</v>
      </c>
      <c r="Q68" s="13">
        <v>0</v>
      </c>
      <c r="R68" s="13">
        <v>0</v>
      </c>
      <c r="S68" s="13">
        <v>0</v>
      </c>
      <c r="T68" s="13">
        <v>0</v>
      </c>
      <c r="U68"/>
    </row>
    <row r="69" spans="1:20" ht="15">
      <c r="A69" s="8">
        <v>146501</v>
      </c>
      <c r="B69" s="15" t="s">
        <v>85</v>
      </c>
      <c r="C69" s="10">
        <f>SUM(C70:C87)</f>
        <v>1589373</v>
      </c>
      <c r="D69" s="10">
        <f>SUM(D70:D87)</f>
        <v>1340038</v>
      </c>
      <c r="E69" s="10">
        <f>SUM(E70:E87)</f>
        <v>1333187</v>
      </c>
      <c r="F69" s="10">
        <f>SUM(F70:F87)</f>
        <v>6851</v>
      </c>
      <c r="G69" s="10">
        <f>SUM(G70:G87)</f>
        <v>81</v>
      </c>
      <c r="H69" s="10">
        <f>SUM(H70:H87)</f>
        <v>6770</v>
      </c>
      <c r="I69" s="10">
        <f>SUM(I70:I87)</f>
        <v>6650</v>
      </c>
      <c r="J69" s="10">
        <f>SUM(J70:J87)</f>
        <v>3</v>
      </c>
      <c r="K69" s="10">
        <f>SUM(K70:K87)</f>
        <v>117</v>
      </c>
      <c r="L69" s="10">
        <f>M69+Q69</f>
        <v>11831</v>
      </c>
      <c r="M69" s="10">
        <f>SUM(M70:M87)</f>
        <v>11831</v>
      </c>
      <c r="N69" s="10">
        <f>SUM(N70:N87)</f>
        <v>1277</v>
      </c>
      <c r="O69" s="10">
        <f>SUM(O70:O87)</f>
        <v>10437</v>
      </c>
      <c r="P69" s="10">
        <f>SUM(P70:P87)</f>
        <v>117</v>
      </c>
      <c r="Q69" s="10">
        <f>SUM(Q70:Q87)</f>
        <v>0</v>
      </c>
      <c r="R69" s="10">
        <f>SUM(R70:R87)</f>
        <v>0</v>
      </c>
      <c r="S69" s="10">
        <f>SUM(S70:S87)</f>
        <v>0</v>
      </c>
      <c r="T69" s="10">
        <f>SUM(T70:T87)</f>
        <v>0</v>
      </c>
    </row>
    <row r="70" spans="1:21" ht="12.75">
      <c r="A70" s="11">
        <v>146502</v>
      </c>
      <c r="B70" s="14" t="s">
        <v>86</v>
      </c>
      <c r="C70" s="13">
        <v>102231</v>
      </c>
      <c r="D70" s="13">
        <v>85984</v>
      </c>
      <c r="E70" s="13">
        <v>85644</v>
      </c>
      <c r="F70" s="13">
        <v>340</v>
      </c>
      <c r="G70" s="13">
        <v>3</v>
      </c>
      <c r="H70" s="13">
        <v>337</v>
      </c>
      <c r="I70" s="13">
        <v>321</v>
      </c>
      <c r="J70" s="13">
        <v>1</v>
      </c>
      <c r="K70" s="13">
        <v>15</v>
      </c>
      <c r="L70" s="13">
        <v>688</v>
      </c>
      <c r="M70" s="13">
        <v>688</v>
      </c>
      <c r="N70" s="13">
        <v>53</v>
      </c>
      <c r="O70" s="13">
        <v>620</v>
      </c>
      <c r="P70" s="13">
        <v>15</v>
      </c>
      <c r="Q70" s="13">
        <v>0</v>
      </c>
      <c r="R70" s="13">
        <v>0</v>
      </c>
      <c r="S70" s="13">
        <v>0</v>
      </c>
      <c r="T70" s="13">
        <v>0</v>
      </c>
      <c r="U70"/>
    </row>
    <row r="71" spans="1:21" ht="12.75">
      <c r="A71" s="11">
        <v>146503</v>
      </c>
      <c r="B71" s="14" t="s">
        <v>87</v>
      </c>
      <c r="C71" s="13">
        <v>72581</v>
      </c>
      <c r="D71" s="13">
        <v>56268</v>
      </c>
      <c r="E71" s="13">
        <v>55748</v>
      </c>
      <c r="F71" s="13">
        <v>520</v>
      </c>
      <c r="G71" s="13">
        <v>3</v>
      </c>
      <c r="H71" s="13">
        <v>517</v>
      </c>
      <c r="I71" s="13">
        <v>509</v>
      </c>
      <c r="J71" s="13">
        <v>0</v>
      </c>
      <c r="K71" s="13">
        <v>8</v>
      </c>
      <c r="L71" s="13">
        <v>301</v>
      </c>
      <c r="M71" s="13">
        <v>301</v>
      </c>
      <c r="N71" s="13">
        <v>46</v>
      </c>
      <c r="O71" s="13">
        <v>247</v>
      </c>
      <c r="P71" s="13">
        <v>8</v>
      </c>
      <c r="Q71" s="13">
        <v>0</v>
      </c>
      <c r="R71" s="13">
        <v>0</v>
      </c>
      <c r="S71" s="13">
        <v>0</v>
      </c>
      <c r="T71" s="13">
        <v>0</v>
      </c>
      <c r="U71"/>
    </row>
    <row r="72" spans="1:21" ht="12.75">
      <c r="A72" s="11">
        <v>146504</v>
      </c>
      <c r="B72" s="14" t="s">
        <v>88</v>
      </c>
      <c r="C72" s="13">
        <v>129354</v>
      </c>
      <c r="D72" s="13">
        <v>109545</v>
      </c>
      <c r="E72" s="13">
        <v>109127</v>
      </c>
      <c r="F72" s="13">
        <v>418</v>
      </c>
      <c r="G72" s="13">
        <v>10</v>
      </c>
      <c r="H72" s="13">
        <v>408</v>
      </c>
      <c r="I72" s="13">
        <v>403</v>
      </c>
      <c r="J72" s="13">
        <v>0</v>
      </c>
      <c r="K72" s="13">
        <v>5</v>
      </c>
      <c r="L72" s="13">
        <v>1197</v>
      </c>
      <c r="M72" s="13">
        <v>1197</v>
      </c>
      <c r="N72" s="13">
        <v>174</v>
      </c>
      <c r="O72" s="13">
        <v>1018</v>
      </c>
      <c r="P72" s="13">
        <v>5</v>
      </c>
      <c r="Q72" s="13">
        <v>0</v>
      </c>
      <c r="R72" s="13">
        <v>0</v>
      </c>
      <c r="S72" s="13">
        <v>0</v>
      </c>
      <c r="T72" s="13">
        <v>0</v>
      </c>
      <c r="U72"/>
    </row>
    <row r="73" spans="1:21" ht="12.75">
      <c r="A73" s="11">
        <v>146505</v>
      </c>
      <c r="B73" s="14" t="s">
        <v>89</v>
      </c>
      <c r="C73" s="13">
        <v>212724</v>
      </c>
      <c r="D73" s="13">
        <v>183784</v>
      </c>
      <c r="E73" s="13">
        <v>182771</v>
      </c>
      <c r="F73" s="13">
        <v>1013</v>
      </c>
      <c r="G73" s="13">
        <v>11</v>
      </c>
      <c r="H73" s="13">
        <v>1002</v>
      </c>
      <c r="I73" s="13">
        <v>996</v>
      </c>
      <c r="J73" s="13">
        <v>0</v>
      </c>
      <c r="K73" s="13">
        <v>6</v>
      </c>
      <c r="L73" s="13">
        <v>1800</v>
      </c>
      <c r="M73" s="13">
        <v>1800</v>
      </c>
      <c r="N73" s="13">
        <v>120</v>
      </c>
      <c r="O73" s="13">
        <v>1674</v>
      </c>
      <c r="P73" s="13">
        <v>6</v>
      </c>
      <c r="Q73" s="13">
        <v>0</v>
      </c>
      <c r="R73" s="13">
        <v>0</v>
      </c>
      <c r="S73" s="13">
        <v>0</v>
      </c>
      <c r="T73" s="13">
        <v>0</v>
      </c>
      <c r="U73"/>
    </row>
    <row r="74" spans="1:21" ht="12.75">
      <c r="A74" s="11">
        <v>146506</v>
      </c>
      <c r="B74" s="14" t="s">
        <v>90</v>
      </c>
      <c r="C74" s="13">
        <v>81160</v>
      </c>
      <c r="D74" s="13">
        <v>69136</v>
      </c>
      <c r="E74" s="13">
        <v>68885</v>
      </c>
      <c r="F74" s="13">
        <v>251</v>
      </c>
      <c r="G74" s="13">
        <v>2</v>
      </c>
      <c r="H74" s="13">
        <v>249</v>
      </c>
      <c r="I74" s="13">
        <v>249</v>
      </c>
      <c r="J74" s="13">
        <v>0</v>
      </c>
      <c r="K74" s="13">
        <v>0</v>
      </c>
      <c r="L74" s="13">
        <v>665</v>
      </c>
      <c r="M74" s="13">
        <v>665</v>
      </c>
      <c r="N74" s="13">
        <v>82</v>
      </c>
      <c r="O74" s="13">
        <v>583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/>
    </row>
    <row r="75" spans="1:21" ht="12.75">
      <c r="A75" s="11">
        <v>146507</v>
      </c>
      <c r="B75" s="14" t="s">
        <v>91</v>
      </c>
      <c r="C75" s="13">
        <v>174960</v>
      </c>
      <c r="D75" s="13">
        <v>148837</v>
      </c>
      <c r="E75" s="13">
        <v>148545</v>
      </c>
      <c r="F75" s="13">
        <v>292</v>
      </c>
      <c r="G75" s="13">
        <v>10</v>
      </c>
      <c r="H75" s="13">
        <v>282</v>
      </c>
      <c r="I75" s="13">
        <v>278</v>
      </c>
      <c r="J75" s="13">
        <v>0</v>
      </c>
      <c r="K75" s="13">
        <v>4</v>
      </c>
      <c r="L75" s="13">
        <v>1223</v>
      </c>
      <c r="M75" s="13">
        <v>1223</v>
      </c>
      <c r="N75" s="13">
        <v>113</v>
      </c>
      <c r="O75" s="13">
        <v>1106</v>
      </c>
      <c r="P75" s="13">
        <v>4</v>
      </c>
      <c r="Q75" s="13">
        <v>0</v>
      </c>
      <c r="R75" s="13">
        <v>0</v>
      </c>
      <c r="S75" s="13">
        <v>0</v>
      </c>
      <c r="T75" s="13">
        <v>0</v>
      </c>
      <c r="U75"/>
    </row>
    <row r="76" spans="1:21" ht="12.75">
      <c r="A76" s="11">
        <v>146508</v>
      </c>
      <c r="B76" s="14" t="s">
        <v>92</v>
      </c>
      <c r="C76" s="13">
        <v>68721</v>
      </c>
      <c r="D76" s="13">
        <v>56952</v>
      </c>
      <c r="E76" s="13">
        <v>56791</v>
      </c>
      <c r="F76" s="13">
        <v>161</v>
      </c>
      <c r="G76" s="13">
        <v>0</v>
      </c>
      <c r="H76" s="13">
        <v>161</v>
      </c>
      <c r="I76" s="13">
        <v>158</v>
      </c>
      <c r="J76" s="13">
        <v>0</v>
      </c>
      <c r="K76" s="13">
        <v>3</v>
      </c>
      <c r="L76" s="13">
        <v>469</v>
      </c>
      <c r="M76" s="13">
        <v>469</v>
      </c>
      <c r="N76" s="13">
        <v>83</v>
      </c>
      <c r="O76" s="13">
        <v>383</v>
      </c>
      <c r="P76" s="13">
        <v>3</v>
      </c>
      <c r="Q76" s="13">
        <v>0</v>
      </c>
      <c r="R76" s="13">
        <v>0</v>
      </c>
      <c r="S76" s="13">
        <v>0</v>
      </c>
      <c r="T76" s="13">
        <v>0</v>
      </c>
      <c r="U76"/>
    </row>
    <row r="77" spans="1:21" ht="12.75">
      <c r="A77" s="11">
        <v>146509</v>
      </c>
      <c r="B77" s="14" t="s">
        <v>93</v>
      </c>
      <c r="C77" s="13">
        <v>20828</v>
      </c>
      <c r="D77" s="13">
        <v>17211</v>
      </c>
      <c r="E77" s="13">
        <v>17028</v>
      </c>
      <c r="F77" s="13">
        <v>183</v>
      </c>
      <c r="G77" s="13">
        <v>0</v>
      </c>
      <c r="H77" s="13">
        <v>183</v>
      </c>
      <c r="I77" s="13">
        <v>175</v>
      </c>
      <c r="J77" s="13">
        <v>0</v>
      </c>
      <c r="K77" s="13">
        <v>8</v>
      </c>
      <c r="L77" s="13">
        <v>133</v>
      </c>
      <c r="M77" s="13">
        <v>133</v>
      </c>
      <c r="N77" s="13">
        <v>15</v>
      </c>
      <c r="O77" s="13">
        <v>110</v>
      </c>
      <c r="P77" s="13">
        <v>8</v>
      </c>
      <c r="Q77" s="13">
        <v>0</v>
      </c>
      <c r="R77" s="13">
        <v>0</v>
      </c>
      <c r="S77" s="13">
        <v>0</v>
      </c>
      <c r="T77" s="13">
        <v>0</v>
      </c>
      <c r="U77"/>
    </row>
    <row r="78" spans="1:21" ht="12.75">
      <c r="A78" s="11">
        <v>146510</v>
      </c>
      <c r="B78" s="14" t="s">
        <v>94</v>
      </c>
      <c r="C78" s="13">
        <v>120499</v>
      </c>
      <c r="D78" s="13">
        <v>104936</v>
      </c>
      <c r="E78" s="13">
        <v>104355</v>
      </c>
      <c r="F78" s="13">
        <v>581</v>
      </c>
      <c r="G78" s="13">
        <v>14</v>
      </c>
      <c r="H78" s="13">
        <v>567</v>
      </c>
      <c r="I78" s="13">
        <v>564</v>
      </c>
      <c r="J78" s="13">
        <v>0</v>
      </c>
      <c r="K78" s="13">
        <v>3</v>
      </c>
      <c r="L78" s="13">
        <v>1239</v>
      </c>
      <c r="M78" s="13">
        <v>1239</v>
      </c>
      <c r="N78" s="13">
        <v>127</v>
      </c>
      <c r="O78" s="13">
        <v>1109</v>
      </c>
      <c r="P78" s="13">
        <v>3</v>
      </c>
      <c r="Q78" s="13">
        <v>0</v>
      </c>
      <c r="R78" s="13">
        <v>0</v>
      </c>
      <c r="S78" s="13">
        <v>0</v>
      </c>
      <c r="T78" s="13">
        <v>0</v>
      </c>
      <c r="U78"/>
    </row>
    <row r="79" spans="1:21" ht="12.75">
      <c r="A79" s="11">
        <v>146511</v>
      </c>
      <c r="B79" s="14" t="s">
        <v>95</v>
      </c>
      <c r="C79" s="13">
        <v>119472</v>
      </c>
      <c r="D79" s="13">
        <v>99750</v>
      </c>
      <c r="E79" s="13">
        <v>99519</v>
      </c>
      <c r="F79" s="13">
        <v>231</v>
      </c>
      <c r="G79" s="13">
        <v>1</v>
      </c>
      <c r="H79" s="13">
        <v>230</v>
      </c>
      <c r="I79" s="13">
        <v>223</v>
      </c>
      <c r="J79" s="13">
        <v>2</v>
      </c>
      <c r="K79" s="13">
        <v>5</v>
      </c>
      <c r="L79" s="13">
        <v>767</v>
      </c>
      <c r="M79" s="13">
        <v>767</v>
      </c>
      <c r="N79" s="13">
        <v>80</v>
      </c>
      <c r="O79" s="13">
        <v>682</v>
      </c>
      <c r="P79" s="13">
        <v>5</v>
      </c>
      <c r="Q79" s="13">
        <v>0</v>
      </c>
      <c r="R79" s="13">
        <v>0</v>
      </c>
      <c r="S79" s="13">
        <v>0</v>
      </c>
      <c r="T79" s="13">
        <v>0</v>
      </c>
      <c r="U79"/>
    </row>
    <row r="80" spans="1:21" ht="12.75">
      <c r="A80" s="11">
        <v>146512</v>
      </c>
      <c r="B80" s="14" t="s">
        <v>96</v>
      </c>
      <c r="C80" s="13">
        <v>46415</v>
      </c>
      <c r="D80" s="13">
        <v>37622</v>
      </c>
      <c r="E80" s="13">
        <v>37314</v>
      </c>
      <c r="F80" s="13">
        <v>308</v>
      </c>
      <c r="G80" s="13">
        <v>0</v>
      </c>
      <c r="H80" s="13">
        <v>308</v>
      </c>
      <c r="I80" s="13">
        <v>288</v>
      </c>
      <c r="J80" s="13">
        <v>0</v>
      </c>
      <c r="K80" s="13">
        <v>20</v>
      </c>
      <c r="L80" s="13">
        <v>293</v>
      </c>
      <c r="M80" s="13">
        <v>293</v>
      </c>
      <c r="N80" s="13">
        <v>23</v>
      </c>
      <c r="O80" s="13">
        <v>250</v>
      </c>
      <c r="P80" s="13">
        <v>20</v>
      </c>
      <c r="Q80" s="13">
        <v>0</v>
      </c>
      <c r="R80" s="13">
        <v>0</v>
      </c>
      <c r="S80" s="13">
        <v>0</v>
      </c>
      <c r="T80" s="13">
        <v>0</v>
      </c>
      <c r="U80"/>
    </row>
    <row r="81" spans="1:21" ht="12.75">
      <c r="A81" s="11">
        <v>146513</v>
      </c>
      <c r="B81" s="14" t="s">
        <v>97</v>
      </c>
      <c r="C81" s="13">
        <v>130809</v>
      </c>
      <c r="D81" s="13">
        <v>108595</v>
      </c>
      <c r="E81" s="13">
        <v>108069</v>
      </c>
      <c r="F81" s="13">
        <v>526</v>
      </c>
      <c r="G81" s="13">
        <v>8</v>
      </c>
      <c r="H81" s="13">
        <v>518</v>
      </c>
      <c r="I81" s="13">
        <v>514</v>
      </c>
      <c r="J81" s="13">
        <v>0</v>
      </c>
      <c r="K81" s="13">
        <v>4</v>
      </c>
      <c r="L81" s="13">
        <v>768</v>
      </c>
      <c r="M81" s="13">
        <v>768</v>
      </c>
      <c r="N81" s="13">
        <v>56</v>
      </c>
      <c r="O81" s="13">
        <v>708</v>
      </c>
      <c r="P81" s="13">
        <v>4</v>
      </c>
      <c r="Q81" s="13">
        <v>0</v>
      </c>
      <c r="R81" s="13">
        <v>0</v>
      </c>
      <c r="S81" s="13">
        <v>0</v>
      </c>
      <c r="T81" s="13">
        <v>0</v>
      </c>
      <c r="U81"/>
    </row>
    <row r="82" spans="1:21" ht="12.75">
      <c r="A82" s="11">
        <v>146514</v>
      </c>
      <c r="B82" s="14" t="s">
        <v>98</v>
      </c>
      <c r="C82" s="13">
        <v>61322</v>
      </c>
      <c r="D82" s="13">
        <v>50075</v>
      </c>
      <c r="E82" s="13">
        <v>49776</v>
      </c>
      <c r="F82" s="13">
        <v>299</v>
      </c>
      <c r="G82" s="13">
        <v>3</v>
      </c>
      <c r="H82" s="13">
        <v>296</v>
      </c>
      <c r="I82" s="13">
        <v>287</v>
      </c>
      <c r="J82" s="13">
        <v>0</v>
      </c>
      <c r="K82" s="13">
        <v>9</v>
      </c>
      <c r="L82" s="13">
        <v>352</v>
      </c>
      <c r="M82" s="13">
        <v>352</v>
      </c>
      <c r="N82" s="13">
        <v>107</v>
      </c>
      <c r="O82" s="13">
        <v>236</v>
      </c>
      <c r="P82" s="13">
        <v>9</v>
      </c>
      <c r="Q82" s="13">
        <v>0</v>
      </c>
      <c r="R82" s="13">
        <v>0</v>
      </c>
      <c r="S82" s="13">
        <v>0</v>
      </c>
      <c r="T82" s="13">
        <v>0</v>
      </c>
      <c r="U82"/>
    </row>
    <row r="83" spans="1:21" ht="12.75">
      <c r="A83" s="11">
        <v>146515</v>
      </c>
      <c r="B83" s="14" t="s">
        <v>99</v>
      </c>
      <c r="C83" s="13">
        <v>18818</v>
      </c>
      <c r="D83" s="13">
        <v>14943</v>
      </c>
      <c r="E83" s="13">
        <v>14467</v>
      </c>
      <c r="F83" s="13">
        <v>476</v>
      </c>
      <c r="G83" s="13">
        <v>1</v>
      </c>
      <c r="H83" s="13">
        <v>475</v>
      </c>
      <c r="I83" s="13">
        <v>471</v>
      </c>
      <c r="J83" s="13">
        <v>0</v>
      </c>
      <c r="K83" s="13">
        <v>4</v>
      </c>
      <c r="L83" s="13">
        <v>57</v>
      </c>
      <c r="M83" s="13">
        <v>57</v>
      </c>
      <c r="N83" s="13">
        <v>5</v>
      </c>
      <c r="O83" s="13">
        <v>48</v>
      </c>
      <c r="P83" s="13">
        <v>4</v>
      </c>
      <c r="Q83" s="13">
        <v>0</v>
      </c>
      <c r="R83" s="13">
        <v>0</v>
      </c>
      <c r="S83" s="13">
        <v>0</v>
      </c>
      <c r="T83" s="13">
        <v>0</v>
      </c>
      <c r="U83"/>
    </row>
    <row r="84" spans="1:21" ht="12.75">
      <c r="A84" s="11">
        <v>146516</v>
      </c>
      <c r="B84" s="14" t="s">
        <v>100</v>
      </c>
      <c r="C84" s="13">
        <v>14774</v>
      </c>
      <c r="D84" s="13">
        <v>12287</v>
      </c>
      <c r="E84" s="13">
        <v>12055</v>
      </c>
      <c r="F84" s="13">
        <v>232</v>
      </c>
      <c r="G84" s="13">
        <v>5</v>
      </c>
      <c r="H84" s="13">
        <v>227</v>
      </c>
      <c r="I84" s="13">
        <v>213</v>
      </c>
      <c r="J84" s="13">
        <v>0</v>
      </c>
      <c r="K84" s="13">
        <v>14</v>
      </c>
      <c r="L84" s="13">
        <v>103</v>
      </c>
      <c r="M84" s="13">
        <v>103</v>
      </c>
      <c r="N84" s="13">
        <v>10</v>
      </c>
      <c r="O84" s="13">
        <v>79</v>
      </c>
      <c r="P84" s="13">
        <v>14</v>
      </c>
      <c r="Q84" s="13">
        <v>0</v>
      </c>
      <c r="R84" s="13">
        <v>0</v>
      </c>
      <c r="S84" s="13">
        <v>0</v>
      </c>
      <c r="T84" s="13">
        <v>0</v>
      </c>
      <c r="U84"/>
    </row>
    <row r="85" spans="1:21" ht="12.75">
      <c r="A85" s="11">
        <v>146517</v>
      </c>
      <c r="B85" s="14" t="s">
        <v>101</v>
      </c>
      <c r="C85" s="13">
        <v>35498</v>
      </c>
      <c r="D85" s="13">
        <v>29218</v>
      </c>
      <c r="E85" s="13">
        <v>28938</v>
      </c>
      <c r="F85" s="13">
        <v>280</v>
      </c>
      <c r="G85" s="13">
        <v>0</v>
      </c>
      <c r="H85" s="13">
        <v>280</v>
      </c>
      <c r="I85" s="13">
        <v>280</v>
      </c>
      <c r="J85" s="13">
        <v>0</v>
      </c>
      <c r="K85" s="13">
        <v>0</v>
      </c>
      <c r="L85" s="13">
        <v>219</v>
      </c>
      <c r="M85" s="13">
        <v>219</v>
      </c>
      <c r="N85" s="13">
        <v>21</v>
      </c>
      <c r="O85" s="13">
        <v>198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/>
    </row>
    <row r="86" spans="1:21" ht="12.75">
      <c r="A86" s="11">
        <v>146518</v>
      </c>
      <c r="B86" s="14" t="s">
        <v>102</v>
      </c>
      <c r="C86" s="13">
        <v>132344</v>
      </c>
      <c r="D86" s="13">
        <v>114538</v>
      </c>
      <c r="E86" s="13">
        <v>114016</v>
      </c>
      <c r="F86" s="13">
        <v>522</v>
      </c>
      <c r="G86" s="13">
        <v>4</v>
      </c>
      <c r="H86" s="13">
        <v>518</v>
      </c>
      <c r="I86" s="13">
        <v>513</v>
      </c>
      <c r="J86" s="13">
        <v>0</v>
      </c>
      <c r="K86" s="13">
        <v>5</v>
      </c>
      <c r="L86" s="13">
        <v>1125</v>
      </c>
      <c r="M86" s="13">
        <v>1125</v>
      </c>
      <c r="N86" s="13">
        <v>133</v>
      </c>
      <c r="O86" s="13">
        <v>987</v>
      </c>
      <c r="P86" s="13">
        <v>5</v>
      </c>
      <c r="Q86" s="13">
        <v>0</v>
      </c>
      <c r="R86" s="13">
        <v>0</v>
      </c>
      <c r="S86" s="13">
        <v>0</v>
      </c>
      <c r="T86" s="13">
        <v>0</v>
      </c>
      <c r="U86"/>
    </row>
    <row r="87" spans="1:21" ht="12.75">
      <c r="A87" s="11">
        <v>146519</v>
      </c>
      <c r="B87" s="14" t="s">
        <v>103</v>
      </c>
      <c r="C87" s="13">
        <v>46863</v>
      </c>
      <c r="D87" s="13">
        <v>40357</v>
      </c>
      <c r="E87" s="13">
        <v>40139</v>
      </c>
      <c r="F87" s="13">
        <v>218</v>
      </c>
      <c r="G87" s="13">
        <v>6</v>
      </c>
      <c r="H87" s="13">
        <v>212</v>
      </c>
      <c r="I87" s="13">
        <v>208</v>
      </c>
      <c r="J87" s="13">
        <v>0</v>
      </c>
      <c r="K87" s="13">
        <v>4</v>
      </c>
      <c r="L87" s="13">
        <v>432</v>
      </c>
      <c r="M87" s="13">
        <v>432</v>
      </c>
      <c r="N87" s="13">
        <v>29</v>
      </c>
      <c r="O87" s="13">
        <v>399</v>
      </c>
      <c r="P87" s="13">
        <v>4</v>
      </c>
      <c r="Q87" s="13">
        <v>0</v>
      </c>
      <c r="R87" s="13">
        <v>0</v>
      </c>
      <c r="S87" s="13">
        <v>0</v>
      </c>
      <c r="T87" s="13">
        <v>0</v>
      </c>
      <c r="U87"/>
    </row>
    <row r="88" spans="1:20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1:20" ht="15.75">
      <c r="A89"/>
      <c r="B89" s="16" t="s">
        <v>104</v>
      </c>
      <c r="C89" s="12">
        <f aca="true" t="shared" si="16" ref="C89:T89">C69+C56+C48+C41+C34+C25+C18+C12+C5</f>
        <v>2528314</v>
      </c>
      <c r="D89" s="12">
        <f t="shared" si="16"/>
        <v>2091917</v>
      </c>
      <c r="E89" s="12">
        <f t="shared" si="16"/>
        <v>2075538</v>
      </c>
      <c r="F89" s="12">
        <f t="shared" si="16"/>
        <v>16379</v>
      </c>
      <c r="G89" s="12">
        <f t="shared" si="16"/>
        <v>104</v>
      </c>
      <c r="H89" s="12">
        <f t="shared" si="16"/>
        <v>16275</v>
      </c>
      <c r="I89" s="12">
        <f t="shared" si="16"/>
        <v>15779</v>
      </c>
      <c r="J89" s="12">
        <f t="shared" si="16"/>
        <v>12</v>
      </c>
      <c r="K89" s="12">
        <f t="shared" si="16"/>
        <v>484</v>
      </c>
      <c r="L89" s="12">
        <f t="shared" si="16"/>
        <v>15645</v>
      </c>
      <c r="M89" s="12">
        <f t="shared" si="16"/>
        <v>15645</v>
      </c>
      <c r="N89" s="12">
        <f t="shared" si="16"/>
        <v>2000</v>
      </c>
      <c r="O89" s="12">
        <f t="shared" si="16"/>
        <v>13161</v>
      </c>
      <c r="P89" s="12">
        <f t="shared" si="16"/>
        <v>484</v>
      </c>
      <c r="Q89" s="12">
        <f t="shared" si="16"/>
        <v>0</v>
      </c>
      <c r="R89" s="12">
        <f t="shared" si="16"/>
        <v>0</v>
      </c>
      <c r="S89" s="12">
        <f t="shared" si="16"/>
        <v>0</v>
      </c>
      <c r="T89" s="12">
        <f t="shared" si="16"/>
        <v>0</v>
      </c>
    </row>
    <row r="90" spans="1:2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ht="12.75">
      <c r="A91" s="17" t="s">
        <v>19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/>
      <c r="P91"/>
      <c r="Q91"/>
      <c r="R91"/>
      <c r="S91"/>
      <c r="T91"/>
    </row>
    <row r="92" spans="1:2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</sheetData>
  <mergeCells count="16">
    <mergeCell ref="A1:B1"/>
    <mergeCell ref="M1:T1"/>
    <mergeCell ref="A2:A4"/>
    <mergeCell ref="B2:B4"/>
    <mergeCell ref="C2:C4"/>
    <mergeCell ref="D2:G2"/>
    <mergeCell ref="H2:T2"/>
    <mergeCell ref="D3:D4"/>
    <mergeCell ref="E3:E4"/>
    <mergeCell ref="A91:N91"/>
    <mergeCell ref="M3:P3"/>
    <mergeCell ref="Q3:T3"/>
    <mergeCell ref="F3:F4"/>
    <mergeCell ref="G3:G4"/>
    <mergeCell ref="H3:K3"/>
    <mergeCell ref="L3:L4"/>
  </mergeCells>
  <printOptions gridLines="1"/>
  <pageMargins left="0.2362204724409449" right="0.1968503937007874" top="0.24" bottom="0.3" header="0.15748031496062992" footer="0.1968503937007874"/>
  <pageSetup fitToHeight="2" fitToWidth="1" horizontalDpi="300" verticalDpi="300" orientation="landscape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UMstW</cp:lastModifiedBy>
  <cp:lastPrinted>2007-08-08T09:29:10Z</cp:lastPrinted>
  <dcterms:created xsi:type="dcterms:W3CDTF">2005-01-13T07:12:59Z</dcterms:created>
  <dcterms:modified xsi:type="dcterms:W3CDTF">2007-12-03T11:06:36Z</dcterms:modified>
  <cp:category/>
  <cp:version/>
  <cp:contentType/>
  <cp:contentStatus/>
</cp:coreProperties>
</file>