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11" windowWidth="15480" windowHeight="6435" activeTab="0"/>
  </bookViews>
  <sheets>
    <sheet name="Meldunek kwartalny" sheetId="1" r:id="rId1"/>
  </sheets>
  <definedNames>
    <definedName name="_xlnm.Print_Area" localSheetId="0">'Meldunek kwartalny'!$A$1:$T$62</definedName>
    <definedName name="_xlnm.Print_Titles" localSheetId="0">'Meldunek kwartalny'!$1:$4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4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4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4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<sst xmlns="http://schemas.openxmlformats.org/spreadsheetml/2006/main" count="112" uniqueCount="106">
  <si>
    <t>Karty dodatkowe</t>
  </si>
  <si>
    <t>ogółem</t>
  </si>
  <si>
    <t>Zielone</t>
  </si>
  <si>
    <t>Różowe - część A</t>
  </si>
  <si>
    <t>Różowe - część B</t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</si>
  <si>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</si>
  <si>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</si>
  <si>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</si>
  <si>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</si>
  <si>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</si>
  <si>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</si>
  <si>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</si>
  <si>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</si>
  <si>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</si>
  <si>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</si>
  <si>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</si>
  <si>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</si>
  <si>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</si>
  <si>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</si>
  <si>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</si>
  <si>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Delegatura w Warszawie</t>
  </si>
  <si>
    <t>grodziski</t>
  </si>
  <si>
    <t>Miasto Milanówek</t>
  </si>
  <si>
    <t>Miasto Podkowa Leśna</t>
  </si>
  <si>
    <t>Gmina Baranów</t>
  </si>
  <si>
    <t>Gmina Grodzisk Mazowiecki</t>
  </si>
  <si>
    <t>Gmina Jaktorów</t>
  </si>
  <si>
    <t>Gmina Żabia Wola</t>
  </si>
  <si>
    <t>legionowski</t>
  </si>
  <si>
    <t>Miasto Legionowo</t>
  </si>
  <si>
    <t>Gmina Jabłonna</t>
  </si>
  <si>
    <t>Gmina Nieporęt</t>
  </si>
  <si>
    <t>Gmina Serock</t>
  </si>
  <si>
    <t>Gmina Wieliszew</t>
  </si>
  <si>
    <t>nowodworski</t>
  </si>
  <si>
    <t>Miasto Nowy Dwór Mazowiecki</t>
  </si>
  <si>
    <t>Gmina Czosnów</t>
  </si>
  <si>
    <t>Gmina Leoncin</t>
  </si>
  <si>
    <t>Gmina Nasielsk</t>
  </si>
  <si>
    <t>Gmina Pomiechówek</t>
  </si>
  <si>
    <t>Gmina Zakroczym</t>
  </si>
  <si>
    <t>otwocki</t>
  </si>
  <si>
    <t>Miasto Józefów</t>
  </si>
  <si>
    <t>Miasto Otwock</t>
  </si>
  <si>
    <t>Gmina Celestynów</t>
  </si>
  <si>
    <t>Gmina Karczew</t>
  </si>
  <si>
    <t>Gmina Kołbiel</t>
  </si>
  <si>
    <t>Gmina Osieck</t>
  </si>
  <si>
    <t>Gmina Sobienie-Jeziory</t>
  </si>
  <si>
    <t>Gmina Wiązowna</t>
  </si>
  <si>
    <t>piaseczyński</t>
  </si>
  <si>
    <t>Gmina Góra Kalwaria</t>
  </si>
  <si>
    <t>Gmina Konstancin-Jeziorna</t>
  </si>
  <si>
    <t>Gmina Lesznowola</t>
  </si>
  <si>
    <t>Gmina Piaseczno</t>
  </si>
  <si>
    <t>Gmina Prażmów</t>
  </si>
  <si>
    <t>Gmina Tarczyn</t>
  </si>
  <si>
    <t>pruszkowski</t>
  </si>
  <si>
    <t>Miasto Piastów</t>
  </si>
  <si>
    <t>Miasto Pruszków</t>
  </si>
  <si>
    <t>Gmina Brwinów</t>
  </si>
  <si>
    <t>Gmina Michałowice</t>
  </si>
  <si>
    <t>Gmina Nadarzyn</t>
  </si>
  <si>
    <t>Gmina Raszyn</t>
  </si>
  <si>
    <t>warszawski zachodni</t>
  </si>
  <si>
    <t>Gmina Błonie</t>
  </si>
  <si>
    <t>Gmina Izabelin</t>
  </si>
  <si>
    <t>Gmina Kampinos</t>
  </si>
  <si>
    <t>Gmina Leszno</t>
  </si>
  <si>
    <t>Gmina Łomianki</t>
  </si>
  <si>
    <t>Gmina Ożarów Mazowiecki</t>
  </si>
  <si>
    <t>Gmina Stare Babice</t>
  </si>
  <si>
    <t>wołomiński</t>
  </si>
  <si>
    <t>Miasto Kobyłka</t>
  </si>
  <si>
    <t>Miasto Marki</t>
  </si>
  <si>
    <t>Miasto Ząbki</t>
  </si>
  <si>
    <t>Miasto Zielonka</t>
  </si>
  <si>
    <t>Gmina Dąbrówka</t>
  </si>
  <si>
    <t>Gmina Jadów</t>
  </si>
  <si>
    <t>Gmina Klembów</t>
  </si>
  <si>
    <t>Gmina Poświętne</t>
  </si>
  <si>
    <t>Gmina Radzymin</t>
  </si>
  <si>
    <t>Gmina Strachówka</t>
  </si>
  <si>
    <t>Gmina Tłuszcz</t>
  </si>
  <si>
    <t>Gmina Wołomin</t>
  </si>
  <si>
    <t>Warszawa</t>
  </si>
  <si>
    <t>Dzielnica Warszawa-Bemowo</t>
  </si>
  <si>
    <t>Dzielnica Warszawa-Białołęka</t>
  </si>
  <si>
    <t>Dzielnica Warszawa-Bielany</t>
  </si>
  <si>
    <t>Dzielnica Warszawa-Mokotów</t>
  </si>
  <si>
    <t>Dzielnica Warszawa-Ochota</t>
  </si>
  <si>
    <t>Dzielnica Warszawa-Praga Południe</t>
  </si>
  <si>
    <t>Dzielnica Warszawa-Praga Północ</t>
  </si>
  <si>
    <t>Dzielnica Warszawa-Rembertów</t>
  </si>
  <si>
    <t>Dzielnica Warszawa-Śródmieście</t>
  </si>
  <si>
    <t>Dzielnica Warszawa-Targówek</t>
  </si>
  <si>
    <t>Dzielnica Warszawa-Ursus</t>
  </si>
  <si>
    <t>Dzielnica Warszawa-Ursynów</t>
  </si>
  <si>
    <t>Dzielnica Warszawa-Wawer</t>
  </si>
  <si>
    <t>Dzielnica Warszawa-Wesoła</t>
  </si>
  <si>
    <t>Dzielnica Warszawa-Wilanów</t>
  </si>
  <si>
    <t>Dzielnica Warszawa-Włochy</t>
  </si>
  <si>
    <t>Dzielnica Warszawa-Wola</t>
  </si>
  <si>
    <t>Dzielnica Warszawa-Żoliborz</t>
  </si>
  <si>
    <t>Ogółem</t>
  </si>
  <si>
    <t>Stan rejestru na 31.12.2009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</si>
</sst>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sz val="8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1"/>
      <color indexed="8"/>
      <name val="Arial CE"/>
      <family val="0"/>
    </font>
    <font>
      <b/>
      <i/>
      <sz val="11"/>
      <name val="Verdana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9" fillId="4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center"/>
    </xf>
    <xf numFmtId="3" fontId="13" fillId="6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3" fontId="11" fillId="0" borderId="3" xfId="0" applyNumberFormat="1" applyFont="1" applyFill="1" applyBorder="1" applyAlignment="1">
      <alignment horizontal="left"/>
    </xf>
    <xf numFmtId="3" fontId="9" fillId="4" borderId="3" xfId="0" applyNumberFormat="1" applyFont="1" applyFill="1" applyBorder="1" applyAlignment="1">
      <alignment horizontal="left"/>
    </xf>
    <xf numFmtId="3" fontId="12" fillId="7" borderId="3" xfId="0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tabSelected="1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"/>
    </sheetView>
  </sheetViews>
  <sheetFormatPr defaultColWidth="9.140625" defaultRowHeight="12.75"/>
  <cols>
    <col min="1" max="1" width="9.421875" style="2" customWidth="1"/>
    <col min="2" max="2" width="34.421875" style="2" customWidth="1"/>
    <col min="3" max="3" width="15.140625" style="2" customWidth="1"/>
    <col min="4" max="4" width="14.140625" style="2" customWidth="1"/>
    <col min="5" max="5" width="13.8515625" style="2" customWidth="1"/>
    <col min="6" max="6" width="11.57421875" style="2" customWidth="1"/>
    <col min="7" max="7" width="9.28125" style="2" customWidth="1"/>
    <col min="8" max="8" width="9.57421875" style="2" customWidth="1"/>
    <col min="9" max="9" width="10.00390625" style="2" bestFit="1" customWidth="1"/>
    <col min="10" max="11" width="7.7109375" style="2" bestFit="1" customWidth="1"/>
    <col min="12" max="12" width="10.57421875" style="2" customWidth="1"/>
    <col min="13" max="13" width="9.7109375" style="2" customWidth="1"/>
    <col min="14" max="14" width="9.28125" style="2" bestFit="1" customWidth="1"/>
    <col min="15" max="15" width="11.00390625" style="2" customWidth="1"/>
    <col min="16" max="16" width="7.28125" style="2" bestFit="1" customWidth="1"/>
    <col min="17" max="17" width="8.140625" style="2" bestFit="1" customWidth="1"/>
    <col min="18" max="20" width="7.28125" style="2" bestFit="1" customWidth="1"/>
    <col min="21" max="16384" width="11.421875" style="2" customWidth="1"/>
  </cols>
  <sheetData>
    <row r="1" spans="1:20" ht="13.5" thickBot="1">
      <c r="A1" s="18" t="s">
        <v>20</v>
      </c>
      <c r="B1" s="18"/>
      <c r="M1" s="19" t="s">
        <v>105</v>
      </c>
      <c r="N1" s="19"/>
      <c r="O1" s="19"/>
      <c r="P1" s="19"/>
      <c r="Q1" s="19"/>
      <c r="R1" s="19"/>
      <c r="S1" s="19"/>
      <c r="T1" s="19"/>
    </row>
    <row r="2" spans="1:20" ht="38.25" customHeight="1">
      <c r="A2" s="20" t="s">
        <v>5</v>
      </c>
      <c r="B2" s="22" t="s">
        <v>6</v>
      </c>
      <c r="C2" s="22" t="s">
        <v>7</v>
      </c>
      <c r="D2" s="22" t="s">
        <v>8</v>
      </c>
      <c r="E2" s="22"/>
      <c r="F2" s="22"/>
      <c r="G2" s="22"/>
      <c r="H2" s="24" t="s">
        <v>0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</row>
    <row r="3" spans="1:20" ht="23.25" customHeight="1">
      <c r="A3" s="21"/>
      <c r="B3" s="23"/>
      <c r="C3" s="23"/>
      <c r="D3" s="26" t="s">
        <v>1</v>
      </c>
      <c r="E3" s="23" t="s">
        <v>9</v>
      </c>
      <c r="F3" s="23" t="s">
        <v>10</v>
      </c>
      <c r="G3" s="30" t="s">
        <v>11</v>
      </c>
      <c r="H3" s="31" t="s">
        <v>2</v>
      </c>
      <c r="I3" s="31"/>
      <c r="J3" s="31"/>
      <c r="K3" s="31"/>
      <c r="L3" s="32" t="s">
        <v>12</v>
      </c>
      <c r="M3" s="28" t="s">
        <v>3</v>
      </c>
      <c r="N3" s="28"/>
      <c r="O3" s="28"/>
      <c r="P3" s="28"/>
      <c r="Q3" s="28" t="s">
        <v>4</v>
      </c>
      <c r="R3" s="28"/>
      <c r="S3" s="28"/>
      <c r="T3" s="29"/>
    </row>
    <row r="4" spans="1:20" ht="45" customHeight="1">
      <c r="A4" s="21"/>
      <c r="B4" s="23"/>
      <c r="C4" s="23"/>
      <c r="D4" s="26"/>
      <c r="E4" s="23"/>
      <c r="F4" s="23"/>
      <c r="G4" s="30"/>
      <c r="H4" s="3" t="s">
        <v>1</v>
      </c>
      <c r="I4" s="4" t="s">
        <v>13</v>
      </c>
      <c r="J4" s="4" t="s">
        <v>14</v>
      </c>
      <c r="K4" s="4" t="s">
        <v>15</v>
      </c>
      <c r="L4" s="33"/>
      <c r="M4" s="5" t="s">
        <v>1</v>
      </c>
      <c r="N4" s="5" t="s">
        <v>16</v>
      </c>
      <c r="O4" s="5" t="s">
        <v>17</v>
      </c>
      <c r="P4" s="5" t="s">
        <v>18</v>
      </c>
      <c r="Q4" s="5" t="s">
        <v>1</v>
      </c>
      <c r="R4" s="5" t="s">
        <v>16</v>
      </c>
      <c r="S4" s="5" t="s">
        <v>17</v>
      </c>
      <c r="T4" s="6" t="s">
        <v>18</v>
      </c>
    </row>
    <row r="5" spans="1:20" s="7" customFormat="1" ht="14.25">
      <c r="A5" s="8">
        <v>140500</v>
      </c>
      <c r="B5" s="9" t="s">
        <v>21</v>
      </c>
      <c r="C5" s="10">
        <f aca="true" t="shared" si="0" ref="C5:K5">SUM(C6:C11)</f>
        <v>80537</v>
      </c>
      <c r="D5" s="10">
        <f t="shared" si="0"/>
        <v>64852</v>
      </c>
      <c r="E5" s="10">
        <f t="shared" si="0"/>
        <v>64168</v>
      </c>
      <c r="F5" s="10">
        <f t="shared" si="0"/>
        <v>684</v>
      </c>
      <c r="G5" s="10">
        <f t="shared" si="0"/>
        <v>3</v>
      </c>
      <c r="H5" s="10">
        <f t="shared" si="0"/>
        <v>681</v>
      </c>
      <c r="I5" s="10">
        <f t="shared" si="0"/>
        <v>648</v>
      </c>
      <c r="J5" s="10">
        <f t="shared" si="0"/>
        <v>5</v>
      </c>
      <c r="K5" s="10">
        <f t="shared" si="0"/>
        <v>28</v>
      </c>
      <c r="L5" s="10">
        <f>M5+Q5</f>
        <v>241</v>
      </c>
      <c r="M5" s="10">
        <f aca="true" t="shared" si="1" ref="M5:T5">SUM(M6:M11)</f>
        <v>241</v>
      </c>
      <c r="N5" s="10">
        <f t="shared" si="1"/>
        <v>44</v>
      </c>
      <c r="O5" s="10">
        <f t="shared" si="1"/>
        <v>169</v>
      </c>
      <c r="P5" s="10">
        <f t="shared" si="1"/>
        <v>28</v>
      </c>
      <c r="Q5" s="10">
        <f t="shared" si="1"/>
        <v>0</v>
      </c>
      <c r="R5" s="10">
        <f t="shared" si="1"/>
        <v>0</v>
      </c>
      <c r="S5" s="10">
        <f t="shared" si="1"/>
        <v>0</v>
      </c>
      <c r="T5" s="10">
        <f t="shared" si="1"/>
        <v>0</v>
      </c>
    </row>
    <row r="6" spans="1:20" ht="12.75">
      <c r="A6" s="11">
        <v>140501</v>
      </c>
      <c r="B6" s="14" t="s">
        <v>22</v>
      </c>
      <c r="C6" s="13">
        <v>15524</v>
      </c>
      <c r="D6" s="13">
        <v>12890</v>
      </c>
      <c r="E6" s="13">
        <v>12689</v>
      </c>
      <c r="F6" s="13">
        <v>201</v>
      </c>
      <c r="G6" s="13">
        <v>0</v>
      </c>
      <c r="H6" s="13">
        <v>201</v>
      </c>
      <c r="I6" s="13">
        <v>185</v>
      </c>
      <c r="J6" s="13">
        <v>0</v>
      </c>
      <c r="K6" s="13">
        <v>16</v>
      </c>
      <c r="L6" s="13">
        <v>65</v>
      </c>
      <c r="M6" s="13">
        <v>65</v>
      </c>
      <c r="N6" s="13">
        <v>10</v>
      </c>
      <c r="O6" s="13">
        <v>39</v>
      </c>
      <c r="P6" s="13">
        <v>16</v>
      </c>
      <c r="Q6" s="13">
        <v>0</v>
      </c>
      <c r="R6" s="13">
        <v>0</v>
      </c>
      <c r="S6" s="13">
        <v>0</v>
      </c>
      <c r="T6" s="13">
        <v>0</v>
      </c>
    </row>
    <row r="7" spans="1:20" ht="12.75">
      <c r="A7" s="11">
        <v>140502</v>
      </c>
      <c r="B7" s="14" t="s">
        <v>23</v>
      </c>
      <c r="C7" s="13">
        <v>3762</v>
      </c>
      <c r="D7" s="13">
        <v>3223</v>
      </c>
      <c r="E7" s="13">
        <v>3070</v>
      </c>
      <c r="F7" s="13">
        <v>153</v>
      </c>
      <c r="G7" s="13">
        <v>1</v>
      </c>
      <c r="H7" s="13">
        <v>152</v>
      </c>
      <c r="I7" s="13">
        <v>146</v>
      </c>
      <c r="J7" s="13">
        <v>5</v>
      </c>
      <c r="K7" s="13">
        <v>1</v>
      </c>
      <c r="L7" s="13">
        <v>18</v>
      </c>
      <c r="M7" s="13">
        <v>18</v>
      </c>
      <c r="N7" s="13">
        <v>1</v>
      </c>
      <c r="O7" s="13">
        <v>16</v>
      </c>
      <c r="P7" s="13">
        <v>1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1">
        <v>140503</v>
      </c>
      <c r="B8" s="14" t="s">
        <v>24</v>
      </c>
      <c r="C8" s="13">
        <v>4849</v>
      </c>
      <c r="D8" s="13">
        <v>3879</v>
      </c>
      <c r="E8" s="13">
        <v>3851</v>
      </c>
      <c r="F8" s="13">
        <v>28</v>
      </c>
      <c r="G8" s="13">
        <v>0</v>
      </c>
      <c r="H8" s="13">
        <v>28</v>
      </c>
      <c r="I8" s="13">
        <v>28</v>
      </c>
      <c r="J8" s="13">
        <v>0</v>
      </c>
      <c r="K8" s="13">
        <v>0</v>
      </c>
      <c r="L8" s="13">
        <v>6</v>
      </c>
      <c r="M8" s="13">
        <v>6</v>
      </c>
      <c r="N8" s="13">
        <v>2</v>
      </c>
      <c r="O8" s="13">
        <v>4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1">
        <v>140504</v>
      </c>
      <c r="B9" s="14" t="s">
        <v>25</v>
      </c>
      <c r="C9" s="13">
        <v>39368</v>
      </c>
      <c r="D9" s="13">
        <v>31355</v>
      </c>
      <c r="E9" s="13">
        <v>31314</v>
      </c>
      <c r="F9" s="13">
        <v>41</v>
      </c>
      <c r="G9" s="13">
        <v>2</v>
      </c>
      <c r="H9" s="13">
        <v>39</v>
      </c>
      <c r="I9" s="13">
        <v>33</v>
      </c>
      <c r="J9" s="13">
        <v>0</v>
      </c>
      <c r="K9" s="13">
        <v>6</v>
      </c>
      <c r="L9" s="13">
        <v>114</v>
      </c>
      <c r="M9" s="13">
        <v>114</v>
      </c>
      <c r="N9" s="13">
        <v>21</v>
      </c>
      <c r="O9" s="13">
        <v>87</v>
      </c>
      <c r="P9" s="13">
        <v>6</v>
      </c>
      <c r="Q9" s="13">
        <v>0</v>
      </c>
      <c r="R9" s="13">
        <v>0</v>
      </c>
      <c r="S9" s="13">
        <v>0</v>
      </c>
      <c r="T9" s="13">
        <v>0</v>
      </c>
    </row>
    <row r="10" spans="1:20" s="7" customFormat="1" ht="12.75">
      <c r="A10" s="11">
        <v>140505</v>
      </c>
      <c r="B10" s="14" t="s">
        <v>26</v>
      </c>
      <c r="C10" s="13">
        <v>10282</v>
      </c>
      <c r="D10" s="13">
        <v>8205</v>
      </c>
      <c r="E10" s="13">
        <v>8058</v>
      </c>
      <c r="F10" s="13">
        <v>147</v>
      </c>
      <c r="G10" s="13">
        <v>0</v>
      </c>
      <c r="H10" s="13">
        <v>147</v>
      </c>
      <c r="I10" s="13">
        <v>142</v>
      </c>
      <c r="J10" s="13">
        <v>0</v>
      </c>
      <c r="K10" s="13">
        <v>5</v>
      </c>
      <c r="L10" s="13">
        <v>27</v>
      </c>
      <c r="M10" s="13">
        <v>27</v>
      </c>
      <c r="N10" s="13">
        <v>8</v>
      </c>
      <c r="O10" s="13">
        <v>14</v>
      </c>
      <c r="P10" s="13">
        <v>5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1">
        <v>140506</v>
      </c>
      <c r="B11" s="14" t="s">
        <v>27</v>
      </c>
      <c r="C11" s="13">
        <v>6752</v>
      </c>
      <c r="D11" s="13">
        <v>5300</v>
      </c>
      <c r="E11" s="13">
        <v>5186</v>
      </c>
      <c r="F11" s="13">
        <v>114</v>
      </c>
      <c r="G11" s="13">
        <v>0</v>
      </c>
      <c r="H11" s="13">
        <v>114</v>
      </c>
      <c r="I11" s="13">
        <v>114</v>
      </c>
      <c r="J11" s="13">
        <v>0</v>
      </c>
      <c r="K11" s="13">
        <v>0</v>
      </c>
      <c r="L11" s="13">
        <v>11</v>
      </c>
      <c r="M11" s="13">
        <v>11</v>
      </c>
      <c r="N11" s="13">
        <v>2</v>
      </c>
      <c r="O11" s="13">
        <v>9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14.25">
      <c r="A12" s="8">
        <v>140800</v>
      </c>
      <c r="B12" s="15" t="s">
        <v>28</v>
      </c>
      <c r="C12" s="10">
        <f aca="true" t="shared" si="2" ref="C12:K12">SUM(C13:C17)</f>
        <v>98639</v>
      </c>
      <c r="D12" s="10">
        <f t="shared" si="2"/>
        <v>79458</v>
      </c>
      <c r="E12" s="10">
        <f t="shared" si="2"/>
        <v>77976</v>
      </c>
      <c r="F12" s="10">
        <f t="shared" si="2"/>
        <v>1482</v>
      </c>
      <c r="G12" s="10">
        <f t="shared" si="2"/>
        <v>0</v>
      </c>
      <c r="H12" s="10">
        <f t="shared" si="2"/>
        <v>1482</v>
      </c>
      <c r="I12" s="10">
        <f t="shared" si="2"/>
        <v>1425</v>
      </c>
      <c r="J12" s="10">
        <f t="shared" si="2"/>
        <v>1</v>
      </c>
      <c r="K12" s="10">
        <f t="shared" si="2"/>
        <v>56</v>
      </c>
      <c r="L12" s="10">
        <f>M12+Q12</f>
        <v>489</v>
      </c>
      <c r="M12" s="10">
        <f aca="true" t="shared" si="3" ref="M12:T12">SUM(M13:M17)</f>
        <v>489</v>
      </c>
      <c r="N12" s="10">
        <f t="shared" si="3"/>
        <v>55</v>
      </c>
      <c r="O12" s="10">
        <f t="shared" si="3"/>
        <v>378</v>
      </c>
      <c r="P12" s="10">
        <f t="shared" si="3"/>
        <v>56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</row>
    <row r="13" spans="1:20" ht="12.75">
      <c r="A13" s="11">
        <v>140801</v>
      </c>
      <c r="B13" s="14" t="s">
        <v>29</v>
      </c>
      <c r="C13" s="13">
        <v>50430</v>
      </c>
      <c r="D13" s="13">
        <v>40858</v>
      </c>
      <c r="E13" s="13">
        <v>40724</v>
      </c>
      <c r="F13" s="13">
        <v>134</v>
      </c>
      <c r="G13" s="13">
        <v>0</v>
      </c>
      <c r="H13" s="13">
        <v>134</v>
      </c>
      <c r="I13" s="13">
        <v>119</v>
      </c>
      <c r="J13" s="13">
        <v>0</v>
      </c>
      <c r="K13" s="13">
        <v>15</v>
      </c>
      <c r="L13" s="13">
        <v>338</v>
      </c>
      <c r="M13" s="13">
        <v>338</v>
      </c>
      <c r="N13" s="13">
        <v>33</v>
      </c>
      <c r="O13" s="13">
        <v>290</v>
      </c>
      <c r="P13" s="13">
        <v>15</v>
      </c>
      <c r="Q13" s="13">
        <v>0</v>
      </c>
      <c r="R13" s="13">
        <v>0</v>
      </c>
      <c r="S13" s="13">
        <v>0</v>
      </c>
      <c r="T13" s="13">
        <v>0</v>
      </c>
    </row>
    <row r="14" spans="1:20" ht="12.75">
      <c r="A14" s="11">
        <v>140802</v>
      </c>
      <c r="B14" s="14" t="s">
        <v>30</v>
      </c>
      <c r="C14" s="13">
        <v>14314</v>
      </c>
      <c r="D14" s="13">
        <v>11191</v>
      </c>
      <c r="E14" s="13">
        <v>10780</v>
      </c>
      <c r="F14" s="13">
        <v>411</v>
      </c>
      <c r="G14" s="13">
        <v>0</v>
      </c>
      <c r="H14" s="13">
        <v>411</v>
      </c>
      <c r="I14" s="13">
        <v>392</v>
      </c>
      <c r="J14" s="13">
        <v>0</v>
      </c>
      <c r="K14" s="13">
        <v>19</v>
      </c>
      <c r="L14" s="13">
        <v>56</v>
      </c>
      <c r="M14" s="13">
        <v>56</v>
      </c>
      <c r="N14" s="13">
        <v>6</v>
      </c>
      <c r="O14" s="13">
        <v>31</v>
      </c>
      <c r="P14" s="13">
        <v>19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11">
        <v>140803</v>
      </c>
      <c r="B15" s="14" t="s">
        <v>31</v>
      </c>
      <c r="C15" s="13">
        <v>11596</v>
      </c>
      <c r="D15" s="13">
        <v>9516</v>
      </c>
      <c r="E15" s="13">
        <v>8991</v>
      </c>
      <c r="F15" s="13">
        <v>525</v>
      </c>
      <c r="G15" s="13">
        <v>0</v>
      </c>
      <c r="H15" s="13">
        <v>525</v>
      </c>
      <c r="I15" s="13">
        <v>512</v>
      </c>
      <c r="J15" s="13">
        <v>0</v>
      </c>
      <c r="K15" s="13">
        <v>13</v>
      </c>
      <c r="L15" s="13">
        <v>38</v>
      </c>
      <c r="M15" s="13">
        <v>38</v>
      </c>
      <c r="N15" s="13">
        <v>5</v>
      </c>
      <c r="O15" s="13">
        <v>20</v>
      </c>
      <c r="P15" s="13">
        <v>13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1">
        <v>140804</v>
      </c>
      <c r="B16" s="14" t="s">
        <v>32</v>
      </c>
      <c r="C16" s="13">
        <v>11920</v>
      </c>
      <c r="D16" s="13">
        <v>9579</v>
      </c>
      <c r="E16" s="13">
        <v>9325</v>
      </c>
      <c r="F16" s="13">
        <v>254</v>
      </c>
      <c r="G16" s="13">
        <v>0</v>
      </c>
      <c r="H16" s="13">
        <v>254</v>
      </c>
      <c r="I16" s="13">
        <v>248</v>
      </c>
      <c r="J16" s="13">
        <v>0</v>
      </c>
      <c r="K16" s="13">
        <v>6</v>
      </c>
      <c r="L16" s="13">
        <v>31</v>
      </c>
      <c r="M16" s="13">
        <v>31</v>
      </c>
      <c r="N16" s="13">
        <v>7</v>
      </c>
      <c r="O16" s="13">
        <v>18</v>
      </c>
      <c r="P16" s="13">
        <v>6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11">
        <v>140805</v>
      </c>
      <c r="B17" s="14" t="s">
        <v>33</v>
      </c>
      <c r="C17" s="13">
        <v>10379</v>
      </c>
      <c r="D17" s="13">
        <v>8314</v>
      </c>
      <c r="E17" s="13">
        <v>8156</v>
      </c>
      <c r="F17" s="13">
        <v>158</v>
      </c>
      <c r="G17" s="13">
        <v>0</v>
      </c>
      <c r="H17" s="13">
        <v>158</v>
      </c>
      <c r="I17" s="13">
        <v>154</v>
      </c>
      <c r="J17" s="13">
        <v>1</v>
      </c>
      <c r="K17" s="13">
        <v>3</v>
      </c>
      <c r="L17" s="13">
        <v>26</v>
      </c>
      <c r="M17" s="13">
        <v>26</v>
      </c>
      <c r="N17" s="13">
        <v>4</v>
      </c>
      <c r="O17" s="13">
        <v>19</v>
      </c>
      <c r="P17" s="13">
        <v>3</v>
      </c>
      <c r="Q17" s="13">
        <v>0</v>
      </c>
      <c r="R17" s="13">
        <v>0</v>
      </c>
      <c r="S17" s="13">
        <v>0</v>
      </c>
      <c r="T17" s="13">
        <v>0</v>
      </c>
    </row>
    <row r="18" spans="1:20" ht="15">
      <c r="A18" s="8">
        <v>141400</v>
      </c>
      <c r="B18" s="15" t="s">
        <v>34</v>
      </c>
      <c r="C18" s="10">
        <f aca="true" t="shared" si="4" ref="C18:K18">SUM(C19:C24)</f>
        <v>75646</v>
      </c>
      <c r="D18" s="10">
        <f t="shared" si="4"/>
        <v>61392</v>
      </c>
      <c r="E18" s="10">
        <f t="shared" si="4"/>
        <v>60144</v>
      </c>
      <c r="F18" s="10">
        <f t="shared" si="4"/>
        <v>1248</v>
      </c>
      <c r="G18" s="10">
        <f t="shared" si="4"/>
        <v>0</v>
      </c>
      <c r="H18" s="10">
        <f t="shared" si="4"/>
        <v>1248</v>
      </c>
      <c r="I18" s="10">
        <f t="shared" si="4"/>
        <v>1165</v>
      </c>
      <c r="J18" s="10">
        <f t="shared" si="4"/>
        <v>0</v>
      </c>
      <c r="K18" s="10">
        <f t="shared" si="4"/>
        <v>83</v>
      </c>
      <c r="L18" s="10">
        <f>M18+Q18</f>
        <v>442</v>
      </c>
      <c r="M18" s="10">
        <f aca="true" t="shared" si="5" ref="M18:T18">SUM(M19:M24)</f>
        <v>442</v>
      </c>
      <c r="N18" s="10">
        <f t="shared" si="5"/>
        <v>56</v>
      </c>
      <c r="O18" s="10">
        <f t="shared" si="5"/>
        <v>303</v>
      </c>
      <c r="P18" s="10">
        <f t="shared" si="5"/>
        <v>83</v>
      </c>
      <c r="Q18" s="10">
        <f t="shared" si="5"/>
        <v>0</v>
      </c>
      <c r="R18" s="10">
        <f t="shared" si="5"/>
        <v>0</v>
      </c>
      <c r="S18" s="10">
        <f t="shared" si="5"/>
        <v>0</v>
      </c>
      <c r="T18" s="10">
        <f t="shared" si="5"/>
        <v>0</v>
      </c>
    </row>
    <row r="19" spans="1:20" ht="12.75">
      <c r="A19" s="11">
        <v>141401</v>
      </c>
      <c r="B19" s="14" t="s">
        <v>35</v>
      </c>
      <c r="C19" s="13">
        <v>27481</v>
      </c>
      <c r="D19" s="13">
        <v>22135</v>
      </c>
      <c r="E19" s="13">
        <v>22061</v>
      </c>
      <c r="F19" s="13">
        <v>74</v>
      </c>
      <c r="G19" s="13">
        <v>0</v>
      </c>
      <c r="H19" s="13">
        <v>74</v>
      </c>
      <c r="I19" s="13">
        <v>58</v>
      </c>
      <c r="J19" s="13">
        <v>0</v>
      </c>
      <c r="K19" s="13">
        <v>16</v>
      </c>
      <c r="L19" s="13">
        <v>221</v>
      </c>
      <c r="M19" s="13">
        <v>221</v>
      </c>
      <c r="N19" s="13">
        <v>16</v>
      </c>
      <c r="O19" s="13">
        <v>189</v>
      </c>
      <c r="P19" s="13">
        <v>16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11">
        <v>141402</v>
      </c>
      <c r="B20" s="14" t="s">
        <v>36</v>
      </c>
      <c r="C20" s="13">
        <v>8762</v>
      </c>
      <c r="D20" s="13">
        <v>7519</v>
      </c>
      <c r="E20" s="13">
        <v>6888</v>
      </c>
      <c r="F20" s="13">
        <v>631</v>
      </c>
      <c r="G20" s="13">
        <v>0</v>
      </c>
      <c r="H20" s="13">
        <v>631</v>
      </c>
      <c r="I20" s="13">
        <v>603</v>
      </c>
      <c r="J20" s="13">
        <v>0</v>
      </c>
      <c r="K20" s="13">
        <v>28</v>
      </c>
      <c r="L20" s="13">
        <v>58</v>
      </c>
      <c r="M20" s="13">
        <v>58</v>
      </c>
      <c r="N20" s="13">
        <v>3</v>
      </c>
      <c r="O20" s="13">
        <v>27</v>
      </c>
      <c r="P20" s="13">
        <v>28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1">
        <v>141403</v>
      </c>
      <c r="B21" s="14" t="s">
        <v>37</v>
      </c>
      <c r="C21" s="13">
        <v>5014</v>
      </c>
      <c r="D21" s="13">
        <v>4267</v>
      </c>
      <c r="E21" s="13">
        <v>3974</v>
      </c>
      <c r="F21" s="13">
        <v>293</v>
      </c>
      <c r="G21" s="13">
        <v>0</v>
      </c>
      <c r="H21" s="13">
        <v>293</v>
      </c>
      <c r="I21" s="13">
        <v>270</v>
      </c>
      <c r="J21" s="13">
        <v>0</v>
      </c>
      <c r="K21" s="13">
        <v>23</v>
      </c>
      <c r="L21" s="13">
        <v>41</v>
      </c>
      <c r="M21" s="13">
        <v>41</v>
      </c>
      <c r="N21" s="13">
        <v>1</v>
      </c>
      <c r="O21" s="13">
        <v>17</v>
      </c>
      <c r="P21" s="13">
        <v>23</v>
      </c>
      <c r="Q21" s="13">
        <v>0</v>
      </c>
      <c r="R21" s="13">
        <v>0</v>
      </c>
      <c r="S21" s="13">
        <v>0</v>
      </c>
      <c r="T21" s="13">
        <v>0</v>
      </c>
    </row>
    <row r="22" spans="1:20" s="7" customFormat="1" ht="12.75">
      <c r="A22" s="11">
        <v>141404</v>
      </c>
      <c r="B22" s="14" t="s">
        <v>38</v>
      </c>
      <c r="C22" s="13">
        <v>19537</v>
      </c>
      <c r="D22" s="13">
        <v>15420</v>
      </c>
      <c r="E22" s="13">
        <v>15348</v>
      </c>
      <c r="F22" s="13">
        <v>72</v>
      </c>
      <c r="G22" s="13">
        <v>0</v>
      </c>
      <c r="H22" s="13">
        <v>72</v>
      </c>
      <c r="I22" s="13">
        <v>60</v>
      </c>
      <c r="J22" s="13">
        <v>0</v>
      </c>
      <c r="K22" s="13">
        <v>12</v>
      </c>
      <c r="L22" s="13">
        <v>71</v>
      </c>
      <c r="M22" s="13">
        <v>71</v>
      </c>
      <c r="N22" s="13">
        <v>25</v>
      </c>
      <c r="O22" s="13">
        <v>34</v>
      </c>
      <c r="P22" s="13">
        <v>12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s="11">
        <v>141405</v>
      </c>
      <c r="B23" s="14" t="s">
        <v>39</v>
      </c>
      <c r="C23" s="13">
        <v>8646</v>
      </c>
      <c r="D23" s="13">
        <v>7042</v>
      </c>
      <c r="E23" s="13">
        <v>6959</v>
      </c>
      <c r="F23" s="13">
        <v>83</v>
      </c>
      <c r="G23" s="13">
        <v>0</v>
      </c>
      <c r="H23" s="13">
        <v>83</v>
      </c>
      <c r="I23" s="13">
        <v>80</v>
      </c>
      <c r="J23" s="13">
        <v>0</v>
      </c>
      <c r="K23" s="13">
        <v>3</v>
      </c>
      <c r="L23" s="13">
        <v>30</v>
      </c>
      <c r="M23" s="13">
        <v>30</v>
      </c>
      <c r="N23" s="13">
        <v>4</v>
      </c>
      <c r="O23" s="13">
        <v>23</v>
      </c>
      <c r="P23" s="13">
        <v>3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11">
        <v>141406</v>
      </c>
      <c r="B24" s="14" t="s">
        <v>40</v>
      </c>
      <c r="C24" s="13">
        <v>6206</v>
      </c>
      <c r="D24" s="13">
        <v>5009</v>
      </c>
      <c r="E24" s="13">
        <v>4914</v>
      </c>
      <c r="F24" s="13">
        <v>95</v>
      </c>
      <c r="G24" s="13">
        <v>0</v>
      </c>
      <c r="H24" s="13">
        <v>95</v>
      </c>
      <c r="I24" s="13">
        <v>94</v>
      </c>
      <c r="J24" s="13">
        <v>0</v>
      </c>
      <c r="K24" s="13">
        <v>1</v>
      </c>
      <c r="L24" s="13">
        <v>21</v>
      </c>
      <c r="M24" s="13">
        <v>21</v>
      </c>
      <c r="N24" s="13">
        <v>7</v>
      </c>
      <c r="O24" s="13">
        <v>13</v>
      </c>
      <c r="P24" s="13">
        <v>1</v>
      </c>
      <c r="Q24" s="13">
        <v>0</v>
      </c>
      <c r="R24" s="13">
        <v>0</v>
      </c>
      <c r="S24" s="13">
        <v>0</v>
      </c>
      <c r="T24" s="13">
        <v>0</v>
      </c>
    </row>
    <row r="25" spans="1:20" ht="15">
      <c r="A25" s="8">
        <v>141700</v>
      </c>
      <c r="B25" s="15" t="s">
        <v>41</v>
      </c>
      <c r="C25" s="10">
        <f aca="true" t="shared" si="6" ref="C25:K25">SUM(C26:C33)</f>
        <v>115297</v>
      </c>
      <c r="D25" s="10">
        <f t="shared" si="6"/>
        <v>93101</v>
      </c>
      <c r="E25" s="10">
        <f t="shared" si="6"/>
        <v>92341</v>
      </c>
      <c r="F25" s="10">
        <f t="shared" si="6"/>
        <v>760</v>
      </c>
      <c r="G25" s="10">
        <f t="shared" si="6"/>
        <v>4</v>
      </c>
      <c r="H25" s="10">
        <f t="shared" si="6"/>
        <v>756</v>
      </c>
      <c r="I25" s="10">
        <f t="shared" si="6"/>
        <v>736</v>
      </c>
      <c r="J25" s="10">
        <f t="shared" si="6"/>
        <v>1</v>
      </c>
      <c r="K25" s="10">
        <f t="shared" si="6"/>
        <v>19</v>
      </c>
      <c r="L25" s="10">
        <f>M25+Q25</f>
        <v>371</v>
      </c>
      <c r="M25" s="10">
        <f aca="true" t="shared" si="7" ref="M25:T25">SUM(M26:M33)</f>
        <v>371</v>
      </c>
      <c r="N25" s="10">
        <f t="shared" si="7"/>
        <v>86</v>
      </c>
      <c r="O25" s="10">
        <f t="shared" si="7"/>
        <v>266</v>
      </c>
      <c r="P25" s="10">
        <f t="shared" si="7"/>
        <v>19</v>
      </c>
      <c r="Q25" s="10">
        <f t="shared" si="7"/>
        <v>0</v>
      </c>
      <c r="R25" s="10">
        <f t="shared" si="7"/>
        <v>0</v>
      </c>
      <c r="S25" s="10">
        <f t="shared" si="7"/>
        <v>0</v>
      </c>
      <c r="T25" s="10">
        <f t="shared" si="7"/>
        <v>0</v>
      </c>
    </row>
    <row r="26" spans="1:20" ht="12.75">
      <c r="A26" s="11">
        <v>141701</v>
      </c>
      <c r="B26" s="14" t="s">
        <v>42</v>
      </c>
      <c r="C26" s="13">
        <v>17891</v>
      </c>
      <c r="D26" s="13">
        <v>14177</v>
      </c>
      <c r="E26" s="13">
        <v>13995</v>
      </c>
      <c r="F26" s="13">
        <v>182</v>
      </c>
      <c r="G26" s="13">
        <v>2</v>
      </c>
      <c r="H26" s="13">
        <v>180</v>
      </c>
      <c r="I26" s="13">
        <v>177</v>
      </c>
      <c r="J26" s="13">
        <v>0</v>
      </c>
      <c r="K26" s="13">
        <v>3</v>
      </c>
      <c r="L26" s="13">
        <v>60</v>
      </c>
      <c r="M26" s="13">
        <v>60</v>
      </c>
      <c r="N26" s="13">
        <v>12</v>
      </c>
      <c r="O26" s="13">
        <v>45</v>
      </c>
      <c r="P26" s="13">
        <v>3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11">
        <v>141702</v>
      </c>
      <c r="B27" s="14" t="s">
        <v>43</v>
      </c>
      <c r="C27" s="13">
        <v>42863</v>
      </c>
      <c r="D27" s="13">
        <v>34857</v>
      </c>
      <c r="E27" s="13">
        <v>34759</v>
      </c>
      <c r="F27" s="13">
        <v>98</v>
      </c>
      <c r="G27" s="13">
        <v>1</v>
      </c>
      <c r="H27" s="13">
        <v>97</v>
      </c>
      <c r="I27" s="13">
        <v>94</v>
      </c>
      <c r="J27" s="13">
        <v>0</v>
      </c>
      <c r="K27" s="13">
        <v>3</v>
      </c>
      <c r="L27" s="13">
        <v>194</v>
      </c>
      <c r="M27" s="13">
        <v>194</v>
      </c>
      <c r="N27" s="13">
        <v>41</v>
      </c>
      <c r="O27" s="13">
        <v>150</v>
      </c>
      <c r="P27" s="13">
        <v>3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s="11">
        <v>141703</v>
      </c>
      <c r="B28" s="14" t="s">
        <v>44</v>
      </c>
      <c r="C28" s="13">
        <v>11246</v>
      </c>
      <c r="D28" s="13">
        <v>8969</v>
      </c>
      <c r="E28" s="13">
        <v>8891</v>
      </c>
      <c r="F28" s="13">
        <v>78</v>
      </c>
      <c r="G28" s="13">
        <v>0</v>
      </c>
      <c r="H28" s="13">
        <v>78</v>
      </c>
      <c r="I28" s="13">
        <v>76</v>
      </c>
      <c r="J28" s="13">
        <v>0</v>
      </c>
      <c r="K28" s="13">
        <v>2</v>
      </c>
      <c r="L28" s="13">
        <v>21</v>
      </c>
      <c r="M28" s="13">
        <v>21</v>
      </c>
      <c r="N28" s="13">
        <v>11</v>
      </c>
      <c r="O28" s="13">
        <v>8</v>
      </c>
      <c r="P28" s="13">
        <v>2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s="11">
        <v>141704</v>
      </c>
      <c r="B29" s="14" t="s">
        <v>45</v>
      </c>
      <c r="C29" s="13">
        <v>15730</v>
      </c>
      <c r="D29" s="13">
        <v>12911</v>
      </c>
      <c r="E29" s="13">
        <v>12871</v>
      </c>
      <c r="F29" s="13">
        <v>40</v>
      </c>
      <c r="G29" s="13">
        <v>0</v>
      </c>
      <c r="H29" s="13">
        <v>40</v>
      </c>
      <c r="I29" s="13">
        <v>34</v>
      </c>
      <c r="J29" s="13">
        <v>0</v>
      </c>
      <c r="K29" s="13">
        <v>6</v>
      </c>
      <c r="L29" s="13">
        <v>52</v>
      </c>
      <c r="M29" s="13">
        <v>52</v>
      </c>
      <c r="N29" s="13">
        <v>12</v>
      </c>
      <c r="O29" s="13">
        <v>34</v>
      </c>
      <c r="P29" s="13">
        <v>6</v>
      </c>
      <c r="Q29" s="13">
        <v>0</v>
      </c>
      <c r="R29" s="13">
        <v>0</v>
      </c>
      <c r="S29" s="13">
        <v>0</v>
      </c>
      <c r="T29" s="13">
        <v>0</v>
      </c>
    </row>
    <row r="30" spans="1:20" s="7" customFormat="1" ht="12.75">
      <c r="A30" s="11">
        <v>141705</v>
      </c>
      <c r="B30" s="14" t="s">
        <v>46</v>
      </c>
      <c r="C30" s="13">
        <v>7993</v>
      </c>
      <c r="D30" s="13">
        <v>6416</v>
      </c>
      <c r="E30" s="13">
        <v>6386</v>
      </c>
      <c r="F30" s="13">
        <v>30</v>
      </c>
      <c r="G30" s="13">
        <v>0</v>
      </c>
      <c r="H30" s="13">
        <v>30</v>
      </c>
      <c r="I30" s="13">
        <v>30</v>
      </c>
      <c r="J30" s="13">
        <v>0</v>
      </c>
      <c r="K30" s="13">
        <v>0</v>
      </c>
      <c r="L30" s="13">
        <v>11</v>
      </c>
      <c r="M30" s="13">
        <v>11</v>
      </c>
      <c r="N30" s="13">
        <v>2</v>
      </c>
      <c r="O30" s="13">
        <v>9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11">
        <v>141706</v>
      </c>
      <c r="B31" s="14" t="s">
        <v>47</v>
      </c>
      <c r="C31" s="13">
        <v>3520</v>
      </c>
      <c r="D31" s="13">
        <v>2800</v>
      </c>
      <c r="E31" s="13">
        <v>2795</v>
      </c>
      <c r="F31" s="13">
        <v>5</v>
      </c>
      <c r="G31" s="13">
        <v>0</v>
      </c>
      <c r="H31" s="13">
        <v>5</v>
      </c>
      <c r="I31" s="13">
        <v>5</v>
      </c>
      <c r="J31" s="13">
        <v>0</v>
      </c>
      <c r="K31" s="13">
        <v>0</v>
      </c>
      <c r="L31" s="13">
        <v>5</v>
      </c>
      <c r="M31" s="13">
        <v>5</v>
      </c>
      <c r="N31" s="13">
        <v>0</v>
      </c>
      <c r="O31" s="13">
        <v>5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1">
        <v>141707</v>
      </c>
      <c r="B32" s="14" t="s">
        <v>48</v>
      </c>
      <c r="C32" s="13">
        <v>6292</v>
      </c>
      <c r="D32" s="13">
        <v>5074</v>
      </c>
      <c r="E32" s="13">
        <v>5055</v>
      </c>
      <c r="F32" s="13">
        <v>19</v>
      </c>
      <c r="G32" s="13">
        <v>0</v>
      </c>
      <c r="H32" s="13">
        <v>19</v>
      </c>
      <c r="I32" s="13">
        <v>18</v>
      </c>
      <c r="J32" s="13">
        <v>1</v>
      </c>
      <c r="K32" s="13">
        <v>0</v>
      </c>
      <c r="L32" s="13">
        <v>7</v>
      </c>
      <c r="M32" s="13">
        <v>7</v>
      </c>
      <c r="N32" s="13">
        <v>2</v>
      </c>
      <c r="O32" s="13">
        <v>5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1">
        <v>141708</v>
      </c>
      <c r="B33" s="14" t="s">
        <v>49</v>
      </c>
      <c r="C33" s="13">
        <v>9762</v>
      </c>
      <c r="D33" s="13">
        <v>7897</v>
      </c>
      <c r="E33" s="13">
        <v>7589</v>
      </c>
      <c r="F33" s="13">
        <v>308</v>
      </c>
      <c r="G33" s="13">
        <v>1</v>
      </c>
      <c r="H33" s="13">
        <v>307</v>
      </c>
      <c r="I33" s="13">
        <v>302</v>
      </c>
      <c r="J33" s="13">
        <v>0</v>
      </c>
      <c r="K33" s="13">
        <v>5</v>
      </c>
      <c r="L33" s="13">
        <v>21</v>
      </c>
      <c r="M33" s="13">
        <v>21</v>
      </c>
      <c r="N33" s="13">
        <v>6</v>
      </c>
      <c r="O33" s="13">
        <v>10</v>
      </c>
      <c r="P33" s="13">
        <v>5</v>
      </c>
      <c r="Q33" s="13">
        <v>0</v>
      </c>
      <c r="R33" s="13">
        <v>0</v>
      </c>
      <c r="S33" s="13">
        <v>0</v>
      </c>
      <c r="T33" s="13">
        <v>0</v>
      </c>
    </row>
    <row r="34" spans="1:20" ht="15">
      <c r="A34" s="8">
        <v>141800</v>
      </c>
      <c r="B34" s="15" t="s">
        <v>50</v>
      </c>
      <c r="C34" s="10">
        <f aca="true" t="shared" si="8" ref="C34:K34">SUM(C35:C40)</f>
        <v>148934</v>
      </c>
      <c r="D34" s="10">
        <f t="shared" si="8"/>
        <v>117014</v>
      </c>
      <c r="E34" s="10">
        <f t="shared" si="8"/>
        <v>115641</v>
      </c>
      <c r="F34" s="10">
        <f t="shared" si="8"/>
        <v>1373</v>
      </c>
      <c r="G34" s="10">
        <f t="shared" si="8"/>
        <v>7</v>
      </c>
      <c r="H34" s="10">
        <f t="shared" si="8"/>
        <v>1366</v>
      </c>
      <c r="I34" s="10">
        <f t="shared" si="8"/>
        <v>1322</v>
      </c>
      <c r="J34" s="10">
        <f t="shared" si="8"/>
        <v>0</v>
      </c>
      <c r="K34" s="10">
        <f t="shared" si="8"/>
        <v>44</v>
      </c>
      <c r="L34" s="10">
        <f>M34+Q34</f>
        <v>489</v>
      </c>
      <c r="M34" s="10">
        <f aca="true" t="shared" si="9" ref="M34:T34">SUM(M35:M40)</f>
        <v>489</v>
      </c>
      <c r="N34" s="10">
        <f t="shared" si="9"/>
        <v>169</v>
      </c>
      <c r="O34" s="10">
        <f t="shared" si="9"/>
        <v>276</v>
      </c>
      <c r="P34" s="10">
        <f t="shared" si="9"/>
        <v>44</v>
      </c>
      <c r="Q34" s="10">
        <f t="shared" si="9"/>
        <v>0</v>
      </c>
      <c r="R34" s="10">
        <f t="shared" si="9"/>
        <v>0</v>
      </c>
      <c r="S34" s="10">
        <f t="shared" si="9"/>
        <v>0</v>
      </c>
      <c r="T34" s="10">
        <f t="shared" si="9"/>
        <v>0</v>
      </c>
    </row>
    <row r="35" spans="1:21" ht="12.75">
      <c r="A35" s="11">
        <v>141801</v>
      </c>
      <c r="B35" s="14" t="s">
        <v>51</v>
      </c>
      <c r="C35" s="13">
        <v>24613</v>
      </c>
      <c r="D35" s="13">
        <v>19757</v>
      </c>
      <c r="E35" s="13">
        <v>19586</v>
      </c>
      <c r="F35" s="13">
        <v>171</v>
      </c>
      <c r="G35" s="13">
        <v>0</v>
      </c>
      <c r="H35" s="13">
        <v>171</v>
      </c>
      <c r="I35" s="13">
        <v>162</v>
      </c>
      <c r="J35" s="13">
        <v>0</v>
      </c>
      <c r="K35" s="13">
        <v>9</v>
      </c>
      <c r="L35" s="13">
        <v>92</v>
      </c>
      <c r="M35" s="13">
        <v>92</v>
      </c>
      <c r="N35" s="13">
        <v>50</v>
      </c>
      <c r="O35" s="13">
        <v>33</v>
      </c>
      <c r="P35" s="13">
        <v>9</v>
      </c>
      <c r="Q35" s="13">
        <v>0</v>
      </c>
      <c r="R35" s="13">
        <v>0</v>
      </c>
      <c r="S35" s="13">
        <v>0</v>
      </c>
      <c r="T35" s="13">
        <v>0</v>
      </c>
      <c r="U35"/>
    </row>
    <row r="36" spans="1:21" ht="12.75">
      <c r="A36" s="11">
        <v>141802</v>
      </c>
      <c r="B36" s="14" t="s">
        <v>52</v>
      </c>
      <c r="C36" s="13">
        <v>23522</v>
      </c>
      <c r="D36" s="13">
        <v>19198</v>
      </c>
      <c r="E36" s="13">
        <v>18974</v>
      </c>
      <c r="F36" s="13">
        <v>224</v>
      </c>
      <c r="G36" s="13">
        <v>2</v>
      </c>
      <c r="H36" s="13">
        <v>222</v>
      </c>
      <c r="I36" s="13">
        <v>218</v>
      </c>
      <c r="J36" s="13">
        <v>0</v>
      </c>
      <c r="K36" s="13">
        <v>4</v>
      </c>
      <c r="L36" s="13">
        <v>126</v>
      </c>
      <c r="M36" s="13">
        <v>126</v>
      </c>
      <c r="N36" s="13">
        <v>73</v>
      </c>
      <c r="O36" s="13">
        <v>49</v>
      </c>
      <c r="P36" s="13">
        <v>4</v>
      </c>
      <c r="Q36" s="13">
        <v>0</v>
      </c>
      <c r="R36" s="13">
        <v>0</v>
      </c>
      <c r="S36" s="13">
        <v>0</v>
      </c>
      <c r="T36" s="13">
        <v>0</v>
      </c>
      <c r="U36"/>
    </row>
    <row r="37" spans="1:21" s="7" customFormat="1" ht="12.75">
      <c r="A37" s="11">
        <v>141803</v>
      </c>
      <c r="B37" s="14" t="s">
        <v>53</v>
      </c>
      <c r="C37" s="13">
        <v>17773</v>
      </c>
      <c r="D37" s="13">
        <v>13531</v>
      </c>
      <c r="E37" s="13">
        <v>13243</v>
      </c>
      <c r="F37" s="13">
        <v>288</v>
      </c>
      <c r="G37" s="13">
        <v>2</v>
      </c>
      <c r="H37" s="13">
        <v>286</v>
      </c>
      <c r="I37" s="13">
        <v>275</v>
      </c>
      <c r="J37" s="13">
        <v>0</v>
      </c>
      <c r="K37" s="13">
        <v>11</v>
      </c>
      <c r="L37" s="13">
        <v>47</v>
      </c>
      <c r="M37" s="13">
        <v>47</v>
      </c>
      <c r="N37" s="13">
        <v>6</v>
      </c>
      <c r="O37" s="13">
        <v>30</v>
      </c>
      <c r="P37" s="13">
        <v>11</v>
      </c>
      <c r="Q37" s="13">
        <v>0</v>
      </c>
      <c r="R37" s="13">
        <v>0</v>
      </c>
      <c r="S37" s="13">
        <v>0</v>
      </c>
      <c r="T37" s="13">
        <v>0</v>
      </c>
      <c r="U37"/>
    </row>
    <row r="38" spans="1:21" ht="12.75">
      <c r="A38" s="11">
        <v>141804</v>
      </c>
      <c r="B38" s="14" t="s">
        <v>54</v>
      </c>
      <c r="C38" s="13">
        <v>63725</v>
      </c>
      <c r="D38" s="13">
        <v>49204</v>
      </c>
      <c r="E38" s="13">
        <v>48775</v>
      </c>
      <c r="F38" s="13">
        <v>429</v>
      </c>
      <c r="G38" s="13">
        <v>3</v>
      </c>
      <c r="H38" s="13">
        <v>426</v>
      </c>
      <c r="I38" s="13">
        <v>416</v>
      </c>
      <c r="J38" s="13">
        <v>0</v>
      </c>
      <c r="K38" s="13">
        <v>10</v>
      </c>
      <c r="L38" s="13">
        <v>178</v>
      </c>
      <c r="M38" s="13">
        <v>178</v>
      </c>
      <c r="N38" s="13">
        <v>34</v>
      </c>
      <c r="O38" s="13">
        <v>134</v>
      </c>
      <c r="P38" s="13">
        <v>10</v>
      </c>
      <c r="Q38" s="13">
        <v>0</v>
      </c>
      <c r="R38" s="13">
        <v>0</v>
      </c>
      <c r="S38" s="13">
        <v>0</v>
      </c>
      <c r="T38" s="13">
        <v>0</v>
      </c>
      <c r="U38"/>
    </row>
    <row r="39" spans="1:21" ht="12.75">
      <c r="A39" s="11">
        <v>141805</v>
      </c>
      <c r="B39" s="14" t="s">
        <v>55</v>
      </c>
      <c r="C39" s="13">
        <v>8846</v>
      </c>
      <c r="D39" s="13">
        <v>6885</v>
      </c>
      <c r="E39" s="13">
        <v>6796</v>
      </c>
      <c r="F39" s="13">
        <v>89</v>
      </c>
      <c r="G39" s="13">
        <v>0</v>
      </c>
      <c r="H39" s="13">
        <v>89</v>
      </c>
      <c r="I39" s="13">
        <v>84</v>
      </c>
      <c r="J39" s="13">
        <v>0</v>
      </c>
      <c r="K39" s="13">
        <v>5</v>
      </c>
      <c r="L39" s="13">
        <v>18</v>
      </c>
      <c r="M39" s="13">
        <v>18</v>
      </c>
      <c r="N39" s="13">
        <v>5</v>
      </c>
      <c r="O39" s="13">
        <v>8</v>
      </c>
      <c r="P39" s="13">
        <v>5</v>
      </c>
      <c r="Q39" s="13">
        <v>0</v>
      </c>
      <c r="R39" s="13">
        <v>0</v>
      </c>
      <c r="S39" s="13">
        <v>0</v>
      </c>
      <c r="T39" s="13">
        <v>0</v>
      </c>
      <c r="U39"/>
    </row>
    <row r="40" spans="1:21" ht="12.75">
      <c r="A40" s="11">
        <v>141806</v>
      </c>
      <c r="B40" s="14" t="s">
        <v>56</v>
      </c>
      <c r="C40" s="13">
        <v>10455</v>
      </c>
      <c r="D40" s="13">
        <v>8439</v>
      </c>
      <c r="E40" s="13">
        <v>8267</v>
      </c>
      <c r="F40" s="13">
        <v>172</v>
      </c>
      <c r="G40" s="13">
        <v>0</v>
      </c>
      <c r="H40" s="13">
        <v>172</v>
      </c>
      <c r="I40" s="13">
        <v>167</v>
      </c>
      <c r="J40" s="13">
        <v>0</v>
      </c>
      <c r="K40" s="13">
        <v>5</v>
      </c>
      <c r="L40" s="13">
        <v>28</v>
      </c>
      <c r="M40" s="13">
        <v>28</v>
      </c>
      <c r="N40" s="13">
        <v>1</v>
      </c>
      <c r="O40" s="13">
        <v>22</v>
      </c>
      <c r="P40" s="13">
        <v>5</v>
      </c>
      <c r="Q40" s="13">
        <v>0</v>
      </c>
      <c r="R40" s="13">
        <v>0</v>
      </c>
      <c r="S40" s="13">
        <v>0</v>
      </c>
      <c r="T40" s="13">
        <v>0</v>
      </c>
      <c r="U40"/>
    </row>
    <row r="41" spans="1:20" ht="15">
      <c r="A41" s="8">
        <v>142100</v>
      </c>
      <c r="B41" s="15" t="s">
        <v>57</v>
      </c>
      <c r="C41" s="10">
        <f aca="true" t="shared" si="10" ref="C41:K41">SUM(C42:C47)</f>
        <v>145030</v>
      </c>
      <c r="D41" s="10">
        <f t="shared" si="10"/>
        <v>117748</v>
      </c>
      <c r="E41" s="10">
        <f t="shared" si="10"/>
        <v>116784</v>
      </c>
      <c r="F41" s="10">
        <f t="shared" si="10"/>
        <v>964</v>
      </c>
      <c r="G41" s="10">
        <f t="shared" si="10"/>
        <v>6</v>
      </c>
      <c r="H41" s="10">
        <f t="shared" si="10"/>
        <v>958</v>
      </c>
      <c r="I41" s="10">
        <f t="shared" si="10"/>
        <v>935</v>
      </c>
      <c r="J41" s="10">
        <f t="shared" si="10"/>
        <v>0</v>
      </c>
      <c r="K41" s="10">
        <f t="shared" si="10"/>
        <v>23</v>
      </c>
      <c r="L41" s="10">
        <f>M41+Q41</f>
        <v>556</v>
      </c>
      <c r="M41" s="10">
        <f aca="true" t="shared" si="11" ref="M41:T41">SUM(M42:M47)</f>
        <v>556</v>
      </c>
      <c r="N41" s="10">
        <f t="shared" si="11"/>
        <v>116</v>
      </c>
      <c r="O41" s="10">
        <f t="shared" si="11"/>
        <v>417</v>
      </c>
      <c r="P41" s="10">
        <f t="shared" si="11"/>
        <v>23</v>
      </c>
      <c r="Q41" s="10">
        <f t="shared" si="11"/>
        <v>0</v>
      </c>
      <c r="R41" s="10">
        <f t="shared" si="11"/>
        <v>0</v>
      </c>
      <c r="S41" s="10">
        <f t="shared" si="11"/>
        <v>0</v>
      </c>
      <c r="T41" s="10">
        <f t="shared" si="11"/>
        <v>0</v>
      </c>
    </row>
    <row r="42" spans="1:20" ht="12.75">
      <c r="A42" s="11">
        <v>142101</v>
      </c>
      <c r="B42" s="14" t="s">
        <v>58</v>
      </c>
      <c r="C42" s="13">
        <v>22445</v>
      </c>
      <c r="D42" s="13">
        <v>18597</v>
      </c>
      <c r="E42" s="13">
        <v>18542</v>
      </c>
      <c r="F42" s="13">
        <v>55</v>
      </c>
      <c r="G42" s="13">
        <v>0</v>
      </c>
      <c r="H42" s="13">
        <v>55</v>
      </c>
      <c r="I42" s="13">
        <v>55</v>
      </c>
      <c r="J42" s="13">
        <v>0</v>
      </c>
      <c r="K42" s="13">
        <v>0</v>
      </c>
      <c r="L42" s="13">
        <v>75</v>
      </c>
      <c r="M42" s="13">
        <v>75</v>
      </c>
      <c r="N42" s="13">
        <v>11</v>
      </c>
      <c r="O42" s="13">
        <v>64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s="11">
        <v>142102</v>
      </c>
      <c r="B43" s="14" t="s">
        <v>59</v>
      </c>
      <c r="C43" s="13">
        <v>54817</v>
      </c>
      <c r="D43" s="13">
        <v>44994</v>
      </c>
      <c r="E43" s="13">
        <v>44960</v>
      </c>
      <c r="F43" s="13">
        <v>34</v>
      </c>
      <c r="G43" s="13">
        <v>1</v>
      </c>
      <c r="H43" s="13">
        <v>33</v>
      </c>
      <c r="I43" s="13">
        <v>33</v>
      </c>
      <c r="J43" s="13">
        <v>0</v>
      </c>
      <c r="K43" s="13">
        <v>0</v>
      </c>
      <c r="L43" s="13">
        <v>224</v>
      </c>
      <c r="M43" s="13">
        <v>224</v>
      </c>
      <c r="N43" s="13">
        <v>47</v>
      </c>
      <c r="O43" s="13">
        <v>177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11">
        <v>142103</v>
      </c>
      <c r="B44" s="14" t="s">
        <v>60</v>
      </c>
      <c r="C44" s="13">
        <v>21847</v>
      </c>
      <c r="D44" s="13">
        <v>17815</v>
      </c>
      <c r="E44" s="13">
        <v>17561</v>
      </c>
      <c r="F44" s="13">
        <v>254</v>
      </c>
      <c r="G44" s="13">
        <v>3</v>
      </c>
      <c r="H44" s="13">
        <v>251</v>
      </c>
      <c r="I44" s="13">
        <v>235</v>
      </c>
      <c r="J44" s="13">
        <v>0</v>
      </c>
      <c r="K44" s="13">
        <v>16</v>
      </c>
      <c r="L44" s="13">
        <v>111</v>
      </c>
      <c r="M44" s="13">
        <v>111</v>
      </c>
      <c r="N44" s="13">
        <v>37</v>
      </c>
      <c r="O44" s="13">
        <v>58</v>
      </c>
      <c r="P44" s="13">
        <v>16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11">
        <v>142104</v>
      </c>
      <c r="B45" s="14" t="s">
        <v>61</v>
      </c>
      <c r="C45" s="13">
        <v>15629</v>
      </c>
      <c r="D45" s="13">
        <v>12469</v>
      </c>
      <c r="E45" s="13">
        <v>12268</v>
      </c>
      <c r="F45" s="13">
        <v>201</v>
      </c>
      <c r="G45" s="13">
        <v>1</v>
      </c>
      <c r="H45" s="13">
        <v>200</v>
      </c>
      <c r="I45" s="13">
        <v>200</v>
      </c>
      <c r="J45" s="13">
        <v>0</v>
      </c>
      <c r="K45" s="13">
        <v>0</v>
      </c>
      <c r="L45" s="13">
        <v>43</v>
      </c>
      <c r="M45" s="13">
        <v>43</v>
      </c>
      <c r="N45" s="13">
        <v>12</v>
      </c>
      <c r="O45" s="13">
        <v>31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</row>
    <row r="46" spans="1:20" s="7" customFormat="1" ht="12.75">
      <c r="A46" s="11">
        <v>142105</v>
      </c>
      <c r="B46" s="14" t="s">
        <v>62</v>
      </c>
      <c r="C46" s="13">
        <v>10309</v>
      </c>
      <c r="D46" s="13">
        <v>8094</v>
      </c>
      <c r="E46" s="13">
        <v>7792</v>
      </c>
      <c r="F46" s="13">
        <v>302</v>
      </c>
      <c r="G46" s="13">
        <v>0</v>
      </c>
      <c r="H46" s="13">
        <v>302</v>
      </c>
      <c r="I46" s="13">
        <v>296</v>
      </c>
      <c r="J46" s="13">
        <v>0</v>
      </c>
      <c r="K46" s="13">
        <v>6</v>
      </c>
      <c r="L46" s="13">
        <v>27</v>
      </c>
      <c r="M46" s="13">
        <v>27</v>
      </c>
      <c r="N46" s="13">
        <v>2</v>
      </c>
      <c r="O46" s="13">
        <v>19</v>
      </c>
      <c r="P46" s="13">
        <v>6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11">
        <v>142106</v>
      </c>
      <c r="B47" s="14" t="s">
        <v>63</v>
      </c>
      <c r="C47" s="13">
        <v>19983</v>
      </c>
      <c r="D47" s="13">
        <v>15779</v>
      </c>
      <c r="E47" s="13">
        <v>15661</v>
      </c>
      <c r="F47" s="13">
        <v>118</v>
      </c>
      <c r="G47" s="13">
        <v>1</v>
      </c>
      <c r="H47" s="13">
        <v>117</v>
      </c>
      <c r="I47" s="13">
        <v>116</v>
      </c>
      <c r="J47" s="13">
        <v>0</v>
      </c>
      <c r="K47" s="13">
        <v>1</v>
      </c>
      <c r="L47" s="13">
        <v>76</v>
      </c>
      <c r="M47" s="13">
        <v>76</v>
      </c>
      <c r="N47" s="13">
        <v>7</v>
      </c>
      <c r="O47" s="13">
        <v>68</v>
      </c>
      <c r="P47" s="13">
        <v>1</v>
      </c>
      <c r="Q47" s="13">
        <v>0</v>
      </c>
      <c r="R47" s="13">
        <v>0</v>
      </c>
      <c r="S47" s="13">
        <v>0</v>
      </c>
      <c r="T47" s="13">
        <v>0</v>
      </c>
    </row>
    <row r="48" spans="1:20" ht="15">
      <c r="A48" s="8">
        <v>143200</v>
      </c>
      <c r="B48" s="15" t="s">
        <v>64</v>
      </c>
      <c r="C48" s="10">
        <f aca="true" t="shared" si="12" ref="C48:K48">SUM(C49:C55)</f>
        <v>99323</v>
      </c>
      <c r="D48" s="10">
        <f t="shared" si="12"/>
        <v>80020</v>
      </c>
      <c r="E48" s="10">
        <f t="shared" si="12"/>
        <v>78923</v>
      </c>
      <c r="F48" s="10">
        <f t="shared" si="12"/>
        <v>1097</v>
      </c>
      <c r="G48" s="10">
        <f t="shared" si="12"/>
        <v>4</v>
      </c>
      <c r="H48" s="10">
        <f t="shared" si="12"/>
        <v>1093</v>
      </c>
      <c r="I48" s="10">
        <f t="shared" si="12"/>
        <v>1054</v>
      </c>
      <c r="J48" s="10">
        <f t="shared" si="12"/>
        <v>0</v>
      </c>
      <c r="K48" s="10">
        <f t="shared" si="12"/>
        <v>39</v>
      </c>
      <c r="L48" s="10">
        <f>M48+Q48</f>
        <v>380</v>
      </c>
      <c r="M48" s="10">
        <f aca="true" t="shared" si="13" ref="M48:T48">SUM(M49:M55)</f>
        <v>380</v>
      </c>
      <c r="N48" s="10">
        <f t="shared" si="13"/>
        <v>141</v>
      </c>
      <c r="O48" s="10">
        <f t="shared" si="13"/>
        <v>200</v>
      </c>
      <c r="P48" s="10">
        <f t="shared" si="13"/>
        <v>39</v>
      </c>
      <c r="Q48" s="10">
        <f t="shared" si="13"/>
        <v>0</v>
      </c>
      <c r="R48" s="10">
        <f t="shared" si="13"/>
        <v>0</v>
      </c>
      <c r="S48" s="10">
        <f t="shared" si="13"/>
        <v>0</v>
      </c>
      <c r="T48" s="10">
        <f t="shared" si="13"/>
        <v>0</v>
      </c>
    </row>
    <row r="49" spans="1:20" ht="12.75">
      <c r="A49" s="11">
        <v>143201</v>
      </c>
      <c r="B49" s="14" t="s">
        <v>65</v>
      </c>
      <c r="C49" s="13">
        <v>20035</v>
      </c>
      <c r="D49" s="13">
        <v>16217</v>
      </c>
      <c r="E49" s="13">
        <v>16101</v>
      </c>
      <c r="F49" s="13">
        <v>116</v>
      </c>
      <c r="G49" s="13">
        <v>0</v>
      </c>
      <c r="H49" s="13">
        <v>116</v>
      </c>
      <c r="I49" s="13">
        <v>110</v>
      </c>
      <c r="J49" s="13">
        <v>0</v>
      </c>
      <c r="K49" s="13">
        <v>6</v>
      </c>
      <c r="L49" s="13">
        <v>113</v>
      </c>
      <c r="M49" s="13">
        <v>113</v>
      </c>
      <c r="N49" s="13">
        <v>63</v>
      </c>
      <c r="O49" s="13">
        <v>44</v>
      </c>
      <c r="P49" s="13">
        <v>6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1">
        <v>143202</v>
      </c>
      <c r="B50" s="14" t="s">
        <v>66</v>
      </c>
      <c r="C50" s="13">
        <v>9307</v>
      </c>
      <c r="D50" s="13">
        <v>7518</v>
      </c>
      <c r="E50" s="13">
        <v>7359</v>
      </c>
      <c r="F50" s="13">
        <v>159</v>
      </c>
      <c r="G50" s="13">
        <v>3</v>
      </c>
      <c r="H50" s="13">
        <v>156</v>
      </c>
      <c r="I50" s="13">
        <v>156</v>
      </c>
      <c r="J50" s="13">
        <v>0</v>
      </c>
      <c r="K50" s="13">
        <v>0</v>
      </c>
      <c r="L50" s="13">
        <v>21</v>
      </c>
      <c r="M50" s="13">
        <v>21</v>
      </c>
      <c r="N50" s="13">
        <v>8</v>
      </c>
      <c r="O50" s="13">
        <v>13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1">
        <v>143203</v>
      </c>
      <c r="B51" s="14" t="s">
        <v>67</v>
      </c>
      <c r="C51" s="13">
        <v>4003</v>
      </c>
      <c r="D51" s="13">
        <v>3166</v>
      </c>
      <c r="E51" s="13">
        <v>3146</v>
      </c>
      <c r="F51" s="13">
        <v>20</v>
      </c>
      <c r="G51" s="13">
        <v>0</v>
      </c>
      <c r="H51" s="13">
        <v>20</v>
      </c>
      <c r="I51" s="13">
        <v>20</v>
      </c>
      <c r="J51" s="13">
        <v>0</v>
      </c>
      <c r="K51" s="13">
        <v>0</v>
      </c>
      <c r="L51" s="13">
        <v>13</v>
      </c>
      <c r="M51" s="13">
        <v>13</v>
      </c>
      <c r="N51" s="13">
        <v>4</v>
      </c>
      <c r="O51" s="13">
        <v>9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1">
        <v>143204</v>
      </c>
      <c r="B52" s="14" t="s">
        <v>68</v>
      </c>
      <c r="C52" s="13">
        <v>8945</v>
      </c>
      <c r="D52" s="13">
        <v>7198</v>
      </c>
      <c r="E52" s="13">
        <v>7113</v>
      </c>
      <c r="F52" s="13">
        <v>85</v>
      </c>
      <c r="G52" s="13">
        <v>0</v>
      </c>
      <c r="H52" s="13">
        <v>85</v>
      </c>
      <c r="I52" s="13">
        <v>76</v>
      </c>
      <c r="J52" s="13">
        <v>0</v>
      </c>
      <c r="K52" s="13">
        <v>9</v>
      </c>
      <c r="L52" s="13">
        <v>23</v>
      </c>
      <c r="M52" s="13">
        <v>23</v>
      </c>
      <c r="N52" s="13">
        <v>5</v>
      </c>
      <c r="O52" s="13">
        <v>9</v>
      </c>
      <c r="P52" s="13">
        <v>9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s="11">
        <v>143205</v>
      </c>
      <c r="B53" s="14" t="s">
        <v>69</v>
      </c>
      <c r="C53" s="13">
        <v>21667</v>
      </c>
      <c r="D53" s="13">
        <v>17231</v>
      </c>
      <c r="E53" s="13">
        <v>16895</v>
      </c>
      <c r="F53" s="13">
        <v>336</v>
      </c>
      <c r="G53" s="13">
        <v>0</v>
      </c>
      <c r="H53" s="13">
        <v>336</v>
      </c>
      <c r="I53" s="13">
        <v>318</v>
      </c>
      <c r="J53" s="13">
        <v>0</v>
      </c>
      <c r="K53" s="13">
        <v>18</v>
      </c>
      <c r="L53" s="13">
        <v>129</v>
      </c>
      <c r="M53" s="13">
        <v>129</v>
      </c>
      <c r="N53" s="13">
        <v>41</v>
      </c>
      <c r="O53" s="13">
        <v>70</v>
      </c>
      <c r="P53" s="13">
        <v>18</v>
      </c>
      <c r="Q53" s="13">
        <v>0</v>
      </c>
      <c r="R53" s="13">
        <v>0</v>
      </c>
      <c r="S53" s="13">
        <v>0</v>
      </c>
      <c r="T53" s="13">
        <v>0</v>
      </c>
    </row>
    <row r="54" spans="1:20" s="7" customFormat="1" ht="12.75">
      <c r="A54" s="11">
        <v>143206</v>
      </c>
      <c r="B54" s="14" t="s">
        <v>70</v>
      </c>
      <c r="C54" s="13">
        <v>19925</v>
      </c>
      <c r="D54" s="13">
        <v>16398</v>
      </c>
      <c r="E54" s="13">
        <v>16249</v>
      </c>
      <c r="F54" s="13">
        <v>149</v>
      </c>
      <c r="G54" s="13">
        <v>0</v>
      </c>
      <c r="H54" s="13">
        <v>149</v>
      </c>
      <c r="I54" s="13">
        <v>146</v>
      </c>
      <c r="J54" s="13">
        <v>0</v>
      </c>
      <c r="K54" s="13">
        <v>3</v>
      </c>
      <c r="L54" s="13">
        <v>53</v>
      </c>
      <c r="M54" s="13">
        <v>53</v>
      </c>
      <c r="N54" s="13">
        <v>10</v>
      </c>
      <c r="O54" s="13">
        <v>40</v>
      </c>
      <c r="P54" s="13">
        <v>3</v>
      </c>
      <c r="Q54" s="13">
        <v>0</v>
      </c>
      <c r="R54" s="13">
        <v>0</v>
      </c>
      <c r="S54" s="13">
        <v>0</v>
      </c>
      <c r="T54" s="13">
        <v>0</v>
      </c>
    </row>
    <row r="55" spans="1:20" ht="12.75">
      <c r="A55" s="11">
        <v>143207</v>
      </c>
      <c r="B55" s="14" t="s">
        <v>71</v>
      </c>
      <c r="C55" s="13">
        <v>15441</v>
      </c>
      <c r="D55" s="13">
        <v>12292</v>
      </c>
      <c r="E55" s="13">
        <v>12060</v>
      </c>
      <c r="F55" s="13">
        <v>232</v>
      </c>
      <c r="G55" s="13">
        <v>1</v>
      </c>
      <c r="H55" s="13">
        <v>231</v>
      </c>
      <c r="I55" s="13">
        <v>228</v>
      </c>
      <c r="J55" s="13">
        <v>0</v>
      </c>
      <c r="K55" s="13">
        <v>3</v>
      </c>
      <c r="L55" s="13">
        <v>28</v>
      </c>
      <c r="M55" s="13">
        <v>28</v>
      </c>
      <c r="N55" s="13">
        <v>10</v>
      </c>
      <c r="O55" s="13">
        <v>15</v>
      </c>
      <c r="P55" s="13">
        <v>3</v>
      </c>
      <c r="Q55" s="13">
        <v>0</v>
      </c>
      <c r="R55" s="13">
        <v>0</v>
      </c>
      <c r="S55" s="13">
        <v>0</v>
      </c>
      <c r="T55" s="13">
        <v>0</v>
      </c>
    </row>
    <row r="56" spans="1:20" ht="15">
      <c r="A56" s="8">
        <v>143400</v>
      </c>
      <c r="B56" s="15" t="s">
        <v>72</v>
      </c>
      <c r="C56" s="10">
        <f aca="true" t="shared" si="14" ref="C56:K56">SUM(C57:C68)</f>
        <v>207199</v>
      </c>
      <c r="D56" s="10">
        <f t="shared" si="14"/>
        <v>162034</v>
      </c>
      <c r="E56" s="10">
        <f t="shared" si="14"/>
        <v>161029</v>
      </c>
      <c r="F56" s="10">
        <f t="shared" si="14"/>
        <v>1005</v>
      </c>
      <c r="G56" s="10">
        <f t="shared" si="14"/>
        <v>1</v>
      </c>
      <c r="H56" s="10">
        <f t="shared" si="14"/>
        <v>1004</v>
      </c>
      <c r="I56" s="10">
        <f t="shared" si="14"/>
        <v>968</v>
      </c>
      <c r="J56" s="10">
        <f t="shared" si="14"/>
        <v>3</v>
      </c>
      <c r="K56" s="10">
        <f t="shared" si="14"/>
        <v>33</v>
      </c>
      <c r="L56" s="10">
        <f>M56+Q56</f>
        <v>520</v>
      </c>
      <c r="M56" s="10">
        <f aca="true" t="shared" si="15" ref="M56:T56">SUM(M57:M68)</f>
        <v>520</v>
      </c>
      <c r="N56" s="10">
        <f t="shared" si="15"/>
        <v>118</v>
      </c>
      <c r="O56" s="10">
        <f t="shared" si="15"/>
        <v>369</v>
      </c>
      <c r="P56" s="10">
        <f t="shared" si="15"/>
        <v>33</v>
      </c>
      <c r="Q56" s="10">
        <f t="shared" si="15"/>
        <v>0</v>
      </c>
      <c r="R56" s="10">
        <f t="shared" si="15"/>
        <v>0</v>
      </c>
      <c r="S56" s="10">
        <f t="shared" si="15"/>
        <v>0</v>
      </c>
      <c r="T56" s="10">
        <f t="shared" si="15"/>
        <v>0</v>
      </c>
    </row>
    <row r="57" spans="1:20" ht="12.75">
      <c r="A57" s="11">
        <v>143401</v>
      </c>
      <c r="B57" s="14" t="s">
        <v>73</v>
      </c>
      <c r="C57" s="13">
        <v>18622</v>
      </c>
      <c r="D57" s="13">
        <v>14647</v>
      </c>
      <c r="E57" s="13">
        <v>14587</v>
      </c>
      <c r="F57" s="13">
        <v>60</v>
      </c>
      <c r="G57" s="13">
        <v>0</v>
      </c>
      <c r="H57" s="13">
        <v>60</v>
      </c>
      <c r="I57" s="13">
        <v>60</v>
      </c>
      <c r="J57" s="13">
        <v>0</v>
      </c>
      <c r="K57" s="13">
        <v>0</v>
      </c>
      <c r="L57" s="13">
        <v>40</v>
      </c>
      <c r="M57" s="13">
        <v>40</v>
      </c>
      <c r="N57" s="13">
        <v>8</v>
      </c>
      <c r="O57" s="13">
        <v>32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</row>
    <row r="58" spans="1:20" ht="12.75">
      <c r="A58" s="11">
        <v>143402</v>
      </c>
      <c r="B58" s="14" t="s">
        <v>74</v>
      </c>
      <c r="C58" s="13">
        <v>24590</v>
      </c>
      <c r="D58" s="13">
        <v>18782</v>
      </c>
      <c r="E58" s="13">
        <v>18680</v>
      </c>
      <c r="F58" s="13">
        <v>102</v>
      </c>
      <c r="G58" s="13">
        <v>0</v>
      </c>
      <c r="H58" s="13">
        <v>102</v>
      </c>
      <c r="I58" s="13">
        <v>100</v>
      </c>
      <c r="J58" s="13">
        <v>0</v>
      </c>
      <c r="K58" s="13">
        <v>2</v>
      </c>
      <c r="L58" s="13">
        <v>52</v>
      </c>
      <c r="M58" s="13">
        <v>52</v>
      </c>
      <c r="N58" s="13">
        <v>15</v>
      </c>
      <c r="O58" s="13">
        <v>35</v>
      </c>
      <c r="P58" s="13">
        <v>2</v>
      </c>
      <c r="Q58" s="13">
        <v>0</v>
      </c>
      <c r="R58" s="13">
        <v>0</v>
      </c>
      <c r="S58" s="13">
        <v>0</v>
      </c>
      <c r="T58" s="13">
        <v>0</v>
      </c>
    </row>
    <row r="59" spans="1:20" ht="12.75">
      <c r="A59" s="11">
        <v>143403</v>
      </c>
      <c r="B59" s="14" t="s">
        <v>75</v>
      </c>
      <c r="C59" s="13">
        <v>25114</v>
      </c>
      <c r="D59" s="13">
        <v>19247</v>
      </c>
      <c r="E59" s="13">
        <v>18987</v>
      </c>
      <c r="F59" s="13">
        <v>260</v>
      </c>
      <c r="G59" s="13">
        <v>1</v>
      </c>
      <c r="H59" s="13">
        <v>259</v>
      </c>
      <c r="I59" s="13">
        <v>255</v>
      </c>
      <c r="J59" s="13">
        <v>0</v>
      </c>
      <c r="K59" s="13">
        <v>4</v>
      </c>
      <c r="L59" s="13">
        <v>71</v>
      </c>
      <c r="M59" s="13">
        <v>71</v>
      </c>
      <c r="N59" s="13">
        <v>13</v>
      </c>
      <c r="O59" s="13">
        <v>54</v>
      </c>
      <c r="P59" s="13">
        <v>4</v>
      </c>
      <c r="Q59" s="13">
        <v>0</v>
      </c>
      <c r="R59" s="13">
        <v>0</v>
      </c>
      <c r="S59" s="13">
        <v>0</v>
      </c>
      <c r="T59" s="13">
        <v>0</v>
      </c>
    </row>
    <row r="60" spans="1:20" ht="12.75">
      <c r="A60" s="11">
        <v>143404</v>
      </c>
      <c r="B60" s="14" t="s">
        <v>76</v>
      </c>
      <c r="C60" s="13">
        <v>16753</v>
      </c>
      <c r="D60" s="13">
        <v>13400</v>
      </c>
      <c r="E60" s="13">
        <v>13320</v>
      </c>
      <c r="F60" s="13">
        <v>80</v>
      </c>
      <c r="G60" s="13">
        <v>0</v>
      </c>
      <c r="H60" s="13">
        <v>80</v>
      </c>
      <c r="I60" s="13">
        <v>75</v>
      </c>
      <c r="J60" s="13">
        <v>0</v>
      </c>
      <c r="K60" s="13">
        <v>5</v>
      </c>
      <c r="L60" s="13">
        <v>52</v>
      </c>
      <c r="M60" s="13">
        <v>52</v>
      </c>
      <c r="N60" s="13">
        <v>8</v>
      </c>
      <c r="O60" s="13">
        <v>39</v>
      </c>
      <c r="P60" s="13">
        <v>5</v>
      </c>
      <c r="Q60" s="13">
        <v>0</v>
      </c>
      <c r="R60" s="13">
        <v>0</v>
      </c>
      <c r="S60" s="13">
        <v>0</v>
      </c>
      <c r="T60" s="13">
        <v>0</v>
      </c>
    </row>
    <row r="61" spans="1:20" s="7" customFormat="1" ht="12.75">
      <c r="A61" s="11">
        <v>143405</v>
      </c>
      <c r="B61" s="14" t="s">
        <v>77</v>
      </c>
      <c r="C61" s="13">
        <v>7176</v>
      </c>
      <c r="D61" s="13">
        <v>5474</v>
      </c>
      <c r="E61" s="13">
        <v>5459</v>
      </c>
      <c r="F61" s="13">
        <v>15</v>
      </c>
      <c r="G61" s="13">
        <v>0</v>
      </c>
      <c r="H61" s="13">
        <v>15</v>
      </c>
      <c r="I61" s="13">
        <v>13</v>
      </c>
      <c r="J61" s="13">
        <v>2</v>
      </c>
      <c r="K61" s="13">
        <v>0</v>
      </c>
      <c r="L61" s="13">
        <v>13</v>
      </c>
      <c r="M61" s="13">
        <v>13</v>
      </c>
      <c r="N61" s="13">
        <v>8</v>
      </c>
      <c r="O61" s="13">
        <v>5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</row>
    <row r="62" spans="1:20" s="1" customFormat="1" ht="12.75">
      <c r="A62" s="11">
        <v>143406</v>
      </c>
      <c r="B62" s="14" t="s">
        <v>78</v>
      </c>
      <c r="C62" s="13">
        <v>7725</v>
      </c>
      <c r="D62" s="13">
        <v>6174</v>
      </c>
      <c r="E62" s="13">
        <v>6118</v>
      </c>
      <c r="F62" s="13">
        <v>56</v>
      </c>
      <c r="G62" s="13">
        <v>0</v>
      </c>
      <c r="H62" s="13">
        <v>56</v>
      </c>
      <c r="I62" s="13">
        <v>56</v>
      </c>
      <c r="J62" s="13">
        <v>0</v>
      </c>
      <c r="K62" s="13">
        <v>0</v>
      </c>
      <c r="L62" s="13">
        <v>22</v>
      </c>
      <c r="M62" s="13">
        <v>22</v>
      </c>
      <c r="N62" s="13">
        <v>6</v>
      </c>
      <c r="O62" s="13">
        <v>16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</row>
    <row r="63" spans="1:20" ht="12.75">
      <c r="A63" s="11">
        <v>143407</v>
      </c>
      <c r="B63" s="14" t="s">
        <v>79</v>
      </c>
      <c r="C63" s="13">
        <v>8978</v>
      </c>
      <c r="D63" s="13">
        <v>6930</v>
      </c>
      <c r="E63" s="13">
        <v>6877</v>
      </c>
      <c r="F63" s="13">
        <v>53</v>
      </c>
      <c r="G63" s="13">
        <v>0</v>
      </c>
      <c r="H63" s="13">
        <v>53</v>
      </c>
      <c r="I63" s="13">
        <v>53</v>
      </c>
      <c r="J63" s="13">
        <v>0</v>
      </c>
      <c r="K63" s="13">
        <v>0</v>
      </c>
      <c r="L63" s="13">
        <v>25</v>
      </c>
      <c r="M63" s="13">
        <v>25</v>
      </c>
      <c r="N63" s="13">
        <v>12</v>
      </c>
      <c r="O63" s="13">
        <v>13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</row>
    <row r="64" spans="1:20" ht="12.75">
      <c r="A64" s="11">
        <v>143408</v>
      </c>
      <c r="B64" s="14" t="s">
        <v>80</v>
      </c>
      <c r="C64" s="13">
        <v>6002</v>
      </c>
      <c r="D64" s="13">
        <v>4633</v>
      </c>
      <c r="E64" s="13">
        <v>4602</v>
      </c>
      <c r="F64" s="13">
        <v>31</v>
      </c>
      <c r="G64" s="13">
        <v>0</v>
      </c>
      <c r="H64" s="13">
        <v>31</v>
      </c>
      <c r="I64" s="13">
        <v>31</v>
      </c>
      <c r="J64" s="13">
        <v>0</v>
      </c>
      <c r="K64" s="13">
        <v>0</v>
      </c>
      <c r="L64" s="13">
        <v>12</v>
      </c>
      <c r="M64" s="13">
        <v>12</v>
      </c>
      <c r="N64" s="13">
        <v>2</v>
      </c>
      <c r="O64" s="13">
        <v>10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</row>
    <row r="65" spans="1:20" ht="12.75">
      <c r="A65" s="11">
        <v>143409</v>
      </c>
      <c r="B65" s="14" t="s">
        <v>81</v>
      </c>
      <c r="C65" s="13">
        <v>20756</v>
      </c>
      <c r="D65" s="13">
        <v>16047</v>
      </c>
      <c r="E65" s="13">
        <v>15915</v>
      </c>
      <c r="F65" s="13">
        <v>132</v>
      </c>
      <c r="G65" s="13">
        <v>0</v>
      </c>
      <c r="H65" s="13">
        <v>132</v>
      </c>
      <c r="I65" s="13">
        <v>131</v>
      </c>
      <c r="J65" s="13">
        <v>0</v>
      </c>
      <c r="K65" s="13">
        <v>1</v>
      </c>
      <c r="L65" s="13">
        <v>37</v>
      </c>
      <c r="M65" s="13">
        <v>37</v>
      </c>
      <c r="N65" s="13">
        <v>14</v>
      </c>
      <c r="O65" s="13">
        <v>22</v>
      </c>
      <c r="P65" s="13">
        <v>1</v>
      </c>
      <c r="Q65" s="13">
        <v>0</v>
      </c>
      <c r="R65" s="13">
        <v>0</v>
      </c>
      <c r="S65" s="13">
        <v>0</v>
      </c>
      <c r="T65" s="13">
        <v>0</v>
      </c>
    </row>
    <row r="66" spans="1:20" ht="12.75">
      <c r="A66" s="11">
        <v>143410</v>
      </c>
      <c r="B66" s="14" t="s">
        <v>82</v>
      </c>
      <c r="C66" s="13">
        <v>2990</v>
      </c>
      <c r="D66" s="13">
        <v>2413</v>
      </c>
      <c r="E66" s="13">
        <v>2356</v>
      </c>
      <c r="F66" s="13">
        <v>57</v>
      </c>
      <c r="G66" s="13">
        <v>0</v>
      </c>
      <c r="H66" s="13">
        <v>57</v>
      </c>
      <c r="I66" s="13">
        <v>54</v>
      </c>
      <c r="J66" s="13">
        <v>0</v>
      </c>
      <c r="K66" s="13">
        <v>3</v>
      </c>
      <c r="L66" s="13">
        <v>14</v>
      </c>
      <c r="M66" s="13">
        <v>14</v>
      </c>
      <c r="N66" s="13">
        <v>3</v>
      </c>
      <c r="O66" s="13">
        <v>8</v>
      </c>
      <c r="P66" s="13">
        <v>3</v>
      </c>
      <c r="Q66" s="13">
        <v>0</v>
      </c>
      <c r="R66" s="13">
        <v>0</v>
      </c>
      <c r="S66" s="13">
        <v>0</v>
      </c>
      <c r="T66" s="13">
        <v>0</v>
      </c>
    </row>
    <row r="67" spans="1:20" ht="12.75">
      <c r="A67" s="11">
        <v>143411</v>
      </c>
      <c r="B67" s="14" t="s">
        <v>83</v>
      </c>
      <c r="C67" s="13">
        <v>18953</v>
      </c>
      <c r="D67" s="13">
        <v>14639</v>
      </c>
      <c r="E67" s="13">
        <v>14593</v>
      </c>
      <c r="F67" s="13">
        <v>46</v>
      </c>
      <c r="G67" s="13">
        <v>0</v>
      </c>
      <c r="H67" s="13">
        <v>46</v>
      </c>
      <c r="I67" s="13">
        <v>40</v>
      </c>
      <c r="J67" s="13">
        <v>1</v>
      </c>
      <c r="K67" s="13">
        <v>5</v>
      </c>
      <c r="L67" s="13">
        <v>46</v>
      </c>
      <c r="M67" s="13">
        <v>46</v>
      </c>
      <c r="N67" s="13">
        <v>5</v>
      </c>
      <c r="O67" s="13">
        <v>36</v>
      </c>
      <c r="P67" s="13">
        <v>5</v>
      </c>
      <c r="Q67" s="13">
        <v>0</v>
      </c>
      <c r="R67" s="13">
        <v>0</v>
      </c>
      <c r="S67" s="13">
        <v>0</v>
      </c>
      <c r="T67" s="13">
        <v>0</v>
      </c>
    </row>
    <row r="68" spans="1:20" ht="12.75">
      <c r="A68" s="11">
        <v>143412</v>
      </c>
      <c r="B68" s="14" t="s">
        <v>84</v>
      </c>
      <c r="C68" s="13">
        <v>49540</v>
      </c>
      <c r="D68" s="13">
        <v>39648</v>
      </c>
      <c r="E68" s="13">
        <v>39535</v>
      </c>
      <c r="F68" s="13">
        <v>113</v>
      </c>
      <c r="G68" s="13">
        <v>0</v>
      </c>
      <c r="H68" s="13">
        <v>113</v>
      </c>
      <c r="I68" s="13">
        <v>100</v>
      </c>
      <c r="J68" s="13">
        <v>0</v>
      </c>
      <c r="K68" s="13">
        <v>13</v>
      </c>
      <c r="L68" s="13">
        <v>136</v>
      </c>
      <c r="M68" s="13">
        <v>136</v>
      </c>
      <c r="N68" s="13">
        <v>24</v>
      </c>
      <c r="O68" s="13">
        <v>99</v>
      </c>
      <c r="P68" s="13">
        <v>13</v>
      </c>
      <c r="Q68" s="13">
        <v>0</v>
      </c>
      <c r="R68" s="13">
        <v>0</v>
      </c>
      <c r="S68" s="13">
        <v>0</v>
      </c>
      <c r="T68" s="13">
        <v>0</v>
      </c>
    </row>
    <row r="69" spans="1:20" ht="15">
      <c r="A69" s="8">
        <v>146501</v>
      </c>
      <c r="B69" s="15" t="s">
        <v>85</v>
      </c>
      <c r="C69" s="10">
        <f aca="true" t="shared" si="16" ref="C69:K69">SUM(C70:C87)</f>
        <v>1598724</v>
      </c>
      <c r="D69" s="10">
        <f t="shared" si="16"/>
        <v>1340399</v>
      </c>
      <c r="E69" s="10">
        <f t="shared" si="16"/>
        <v>1334436</v>
      </c>
      <c r="F69" s="10">
        <f t="shared" si="16"/>
        <v>5963</v>
      </c>
      <c r="G69" s="10">
        <f t="shared" si="16"/>
        <v>110</v>
      </c>
      <c r="H69" s="10">
        <f t="shared" si="16"/>
        <v>5853</v>
      </c>
      <c r="I69" s="10">
        <f t="shared" si="16"/>
        <v>5741</v>
      </c>
      <c r="J69" s="10">
        <f t="shared" si="16"/>
        <v>9</v>
      </c>
      <c r="K69" s="10">
        <f t="shared" si="16"/>
        <v>103</v>
      </c>
      <c r="L69" s="10">
        <f>M69+Q69</f>
        <v>10855</v>
      </c>
      <c r="M69" s="10">
        <f aca="true" t="shared" si="17" ref="M69:T69">SUM(M70:M87)</f>
        <v>10855</v>
      </c>
      <c r="N69" s="10">
        <f t="shared" si="17"/>
        <v>1380</v>
      </c>
      <c r="O69" s="10">
        <f t="shared" si="17"/>
        <v>9372</v>
      </c>
      <c r="P69" s="10">
        <f t="shared" si="17"/>
        <v>103</v>
      </c>
      <c r="Q69" s="10">
        <f t="shared" si="17"/>
        <v>0</v>
      </c>
      <c r="R69" s="10">
        <f t="shared" si="17"/>
        <v>0</v>
      </c>
      <c r="S69" s="10">
        <f t="shared" si="17"/>
        <v>0</v>
      </c>
      <c r="T69" s="10">
        <f t="shared" si="17"/>
        <v>0</v>
      </c>
    </row>
    <row r="70" spans="1:20" ht="12.75">
      <c r="A70" s="11">
        <v>146502</v>
      </c>
      <c r="B70" s="14" t="s">
        <v>86</v>
      </c>
      <c r="C70" s="13">
        <v>105949</v>
      </c>
      <c r="D70" s="13">
        <v>88324</v>
      </c>
      <c r="E70" s="13">
        <v>88032</v>
      </c>
      <c r="F70" s="13">
        <v>292</v>
      </c>
      <c r="G70" s="13">
        <v>3</v>
      </c>
      <c r="H70" s="13">
        <v>289</v>
      </c>
      <c r="I70" s="13">
        <v>275</v>
      </c>
      <c r="J70" s="13">
        <v>1</v>
      </c>
      <c r="K70" s="13">
        <v>13</v>
      </c>
      <c r="L70" s="13">
        <v>620</v>
      </c>
      <c r="M70" s="13">
        <v>620</v>
      </c>
      <c r="N70" s="13">
        <v>62</v>
      </c>
      <c r="O70" s="13">
        <v>545</v>
      </c>
      <c r="P70" s="13">
        <v>13</v>
      </c>
      <c r="Q70" s="13">
        <v>0</v>
      </c>
      <c r="R70" s="13">
        <v>0</v>
      </c>
      <c r="S70" s="13">
        <v>0</v>
      </c>
      <c r="T70" s="13">
        <v>0</v>
      </c>
    </row>
    <row r="71" spans="1:20" ht="12.75">
      <c r="A71" s="11">
        <v>146503</v>
      </c>
      <c r="B71" s="14" t="s">
        <v>87</v>
      </c>
      <c r="C71" s="13">
        <v>80621</v>
      </c>
      <c r="D71" s="13">
        <v>61082</v>
      </c>
      <c r="E71" s="13">
        <v>60748</v>
      </c>
      <c r="F71" s="13">
        <v>334</v>
      </c>
      <c r="G71" s="13">
        <v>2</v>
      </c>
      <c r="H71" s="13">
        <v>332</v>
      </c>
      <c r="I71" s="13">
        <v>325</v>
      </c>
      <c r="J71" s="13">
        <v>0</v>
      </c>
      <c r="K71" s="13">
        <v>7</v>
      </c>
      <c r="L71" s="13">
        <v>248</v>
      </c>
      <c r="M71" s="13">
        <v>248</v>
      </c>
      <c r="N71" s="13">
        <v>42</v>
      </c>
      <c r="O71" s="13">
        <v>199</v>
      </c>
      <c r="P71" s="13">
        <v>7</v>
      </c>
      <c r="Q71" s="13">
        <v>0</v>
      </c>
      <c r="R71" s="13">
        <v>0</v>
      </c>
      <c r="S71" s="13">
        <v>0</v>
      </c>
      <c r="T71" s="13">
        <v>0</v>
      </c>
    </row>
    <row r="72" spans="1:20" ht="12.75">
      <c r="A72" s="11">
        <v>146504</v>
      </c>
      <c r="B72" s="14" t="s">
        <v>88</v>
      </c>
      <c r="C72" s="13">
        <v>128347</v>
      </c>
      <c r="D72" s="13">
        <v>108349</v>
      </c>
      <c r="E72" s="13">
        <v>108037</v>
      </c>
      <c r="F72" s="13">
        <v>312</v>
      </c>
      <c r="G72" s="13">
        <v>11</v>
      </c>
      <c r="H72" s="13">
        <v>301</v>
      </c>
      <c r="I72" s="13">
        <v>297</v>
      </c>
      <c r="J72" s="13">
        <v>0</v>
      </c>
      <c r="K72" s="13">
        <v>4</v>
      </c>
      <c r="L72" s="13">
        <v>1111</v>
      </c>
      <c r="M72" s="13">
        <v>1111</v>
      </c>
      <c r="N72" s="13">
        <v>169</v>
      </c>
      <c r="O72" s="13">
        <v>938</v>
      </c>
      <c r="P72" s="13">
        <v>4</v>
      </c>
      <c r="Q72" s="13">
        <v>0</v>
      </c>
      <c r="R72" s="13">
        <v>0</v>
      </c>
      <c r="S72" s="13">
        <v>0</v>
      </c>
      <c r="T72" s="13">
        <v>0</v>
      </c>
    </row>
    <row r="73" spans="1:20" ht="12.75">
      <c r="A73" s="11">
        <v>146505</v>
      </c>
      <c r="B73" s="14" t="s">
        <v>89</v>
      </c>
      <c r="C73" s="13">
        <v>211385</v>
      </c>
      <c r="D73" s="13">
        <v>181688</v>
      </c>
      <c r="E73" s="13">
        <v>180697</v>
      </c>
      <c r="F73" s="13">
        <v>991</v>
      </c>
      <c r="G73" s="13">
        <v>16</v>
      </c>
      <c r="H73" s="13">
        <v>975</v>
      </c>
      <c r="I73" s="13">
        <v>970</v>
      </c>
      <c r="J73" s="13">
        <v>0</v>
      </c>
      <c r="K73" s="13">
        <v>5</v>
      </c>
      <c r="L73" s="13">
        <v>1614</v>
      </c>
      <c r="M73" s="13">
        <v>1614</v>
      </c>
      <c r="N73" s="13">
        <v>132</v>
      </c>
      <c r="O73" s="13">
        <v>1477</v>
      </c>
      <c r="P73" s="13">
        <v>5</v>
      </c>
      <c r="Q73" s="13">
        <v>0</v>
      </c>
      <c r="R73" s="13">
        <v>0</v>
      </c>
      <c r="S73" s="13">
        <v>0</v>
      </c>
      <c r="T73" s="13">
        <v>0</v>
      </c>
    </row>
    <row r="74" spans="1:20" ht="12.75">
      <c r="A74" s="11">
        <v>146506</v>
      </c>
      <c r="B74" s="14" t="s">
        <v>90</v>
      </c>
      <c r="C74" s="13">
        <v>79960</v>
      </c>
      <c r="D74" s="13">
        <v>67873</v>
      </c>
      <c r="E74" s="13">
        <v>67674</v>
      </c>
      <c r="F74" s="13">
        <v>199</v>
      </c>
      <c r="G74" s="13">
        <v>2</v>
      </c>
      <c r="H74" s="13">
        <v>197</v>
      </c>
      <c r="I74" s="13">
        <v>197</v>
      </c>
      <c r="J74" s="13">
        <v>0</v>
      </c>
      <c r="K74" s="13">
        <v>0</v>
      </c>
      <c r="L74" s="13">
        <v>621</v>
      </c>
      <c r="M74" s="13">
        <v>621</v>
      </c>
      <c r="N74" s="13">
        <v>95</v>
      </c>
      <c r="O74" s="13">
        <v>526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</row>
    <row r="75" spans="1:20" ht="12.75">
      <c r="A75" s="11">
        <v>146507</v>
      </c>
      <c r="B75" s="14" t="s">
        <v>91</v>
      </c>
      <c r="C75" s="13">
        <v>172950</v>
      </c>
      <c r="D75" s="13">
        <v>146836</v>
      </c>
      <c r="E75" s="13">
        <v>146594</v>
      </c>
      <c r="F75" s="13">
        <v>242</v>
      </c>
      <c r="G75" s="13">
        <v>15</v>
      </c>
      <c r="H75" s="13">
        <v>227</v>
      </c>
      <c r="I75" s="13">
        <v>223</v>
      </c>
      <c r="J75" s="13">
        <v>1</v>
      </c>
      <c r="K75" s="13">
        <v>3</v>
      </c>
      <c r="L75" s="13">
        <v>1140</v>
      </c>
      <c r="M75" s="13">
        <v>1140</v>
      </c>
      <c r="N75" s="13">
        <v>132</v>
      </c>
      <c r="O75" s="13">
        <v>1005</v>
      </c>
      <c r="P75" s="13">
        <v>3</v>
      </c>
      <c r="Q75" s="13">
        <v>0</v>
      </c>
      <c r="R75" s="13">
        <v>0</v>
      </c>
      <c r="S75" s="13">
        <v>0</v>
      </c>
      <c r="T75" s="13">
        <v>0</v>
      </c>
    </row>
    <row r="76" spans="1:20" ht="12.75">
      <c r="A76" s="11">
        <v>146508</v>
      </c>
      <c r="B76" s="14" t="s">
        <v>92</v>
      </c>
      <c r="C76" s="13">
        <v>67516</v>
      </c>
      <c r="D76" s="13">
        <v>56049</v>
      </c>
      <c r="E76" s="13">
        <v>55940</v>
      </c>
      <c r="F76" s="13">
        <v>109</v>
      </c>
      <c r="G76" s="13">
        <v>1</v>
      </c>
      <c r="H76" s="13">
        <v>108</v>
      </c>
      <c r="I76" s="13">
        <v>106</v>
      </c>
      <c r="J76" s="13">
        <v>0</v>
      </c>
      <c r="K76" s="13">
        <v>2</v>
      </c>
      <c r="L76" s="13">
        <v>434</v>
      </c>
      <c r="M76" s="13">
        <v>434</v>
      </c>
      <c r="N76" s="13">
        <v>87</v>
      </c>
      <c r="O76" s="13">
        <v>345</v>
      </c>
      <c r="P76" s="13">
        <v>2</v>
      </c>
      <c r="Q76" s="13">
        <v>0</v>
      </c>
      <c r="R76" s="13">
        <v>0</v>
      </c>
      <c r="S76" s="13">
        <v>0</v>
      </c>
      <c r="T76" s="13">
        <v>0</v>
      </c>
    </row>
    <row r="77" spans="1:20" ht="12.75">
      <c r="A77" s="11">
        <v>146509</v>
      </c>
      <c r="B77" s="14" t="s">
        <v>93</v>
      </c>
      <c r="C77" s="13">
        <v>21413</v>
      </c>
      <c r="D77" s="13">
        <v>17630</v>
      </c>
      <c r="E77" s="13">
        <v>17474</v>
      </c>
      <c r="F77" s="13">
        <v>156</v>
      </c>
      <c r="G77" s="13">
        <v>1</v>
      </c>
      <c r="H77" s="13">
        <v>155</v>
      </c>
      <c r="I77" s="13">
        <v>147</v>
      </c>
      <c r="J77" s="13">
        <v>0</v>
      </c>
      <c r="K77" s="13">
        <v>8</v>
      </c>
      <c r="L77" s="13">
        <v>127</v>
      </c>
      <c r="M77" s="13">
        <v>127</v>
      </c>
      <c r="N77" s="13">
        <v>17</v>
      </c>
      <c r="O77" s="13">
        <v>102</v>
      </c>
      <c r="P77" s="13">
        <v>8</v>
      </c>
      <c r="Q77" s="13">
        <v>0</v>
      </c>
      <c r="R77" s="13">
        <v>0</v>
      </c>
      <c r="S77" s="13">
        <v>0</v>
      </c>
      <c r="T77" s="13">
        <v>0</v>
      </c>
    </row>
    <row r="78" spans="1:20" ht="12.75">
      <c r="A78" s="11">
        <v>146510</v>
      </c>
      <c r="B78" s="14" t="s">
        <v>94</v>
      </c>
      <c r="C78" s="13">
        <v>116995</v>
      </c>
      <c r="D78" s="13">
        <v>101870</v>
      </c>
      <c r="E78" s="13">
        <v>101364</v>
      </c>
      <c r="F78" s="13">
        <v>506</v>
      </c>
      <c r="G78" s="13">
        <v>20</v>
      </c>
      <c r="H78" s="13">
        <v>486</v>
      </c>
      <c r="I78" s="13">
        <v>484</v>
      </c>
      <c r="J78" s="13">
        <v>0</v>
      </c>
      <c r="K78" s="13">
        <v>2</v>
      </c>
      <c r="L78" s="13">
        <v>1139</v>
      </c>
      <c r="M78" s="13">
        <v>1139</v>
      </c>
      <c r="N78" s="13">
        <v>125</v>
      </c>
      <c r="O78" s="13">
        <v>1012</v>
      </c>
      <c r="P78" s="13">
        <v>2</v>
      </c>
      <c r="Q78" s="13">
        <v>0</v>
      </c>
      <c r="R78" s="13">
        <v>0</v>
      </c>
      <c r="S78" s="13">
        <v>0</v>
      </c>
      <c r="T78" s="13">
        <v>0</v>
      </c>
    </row>
    <row r="79" spans="1:20" ht="12.75">
      <c r="A79" s="11">
        <v>146511</v>
      </c>
      <c r="B79" s="14" t="s">
        <v>95</v>
      </c>
      <c r="C79" s="13">
        <v>119347</v>
      </c>
      <c r="D79" s="13">
        <v>99458</v>
      </c>
      <c r="E79" s="13">
        <v>99252</v>
      </c>
      <c r="F79" s="13">
        <v>206</v>
      </c>
      <c r="G79" s="13">
        <v>1</v>
      </c>
      <c r="H79" s="13">
        <v>205</v>
      </c>
      <c r="I79" s="13">
        <v>197</v>
      </c>
      <c r="J79" s="13">
        <v>2</v>
      </c>
      <c r="K79" s="13">
        <v>6</v>
      </c>
      <c r="L79" s="13">
        <v>724</v>
      </c>
      <c r="M79" s="13">
        <v>724</v>
      </c>
      <c r="N79" s="13">
        <v>94</v>
      </c>
      <c r="O79" s="13">
        <v>624</v>
      </c>
      <c r="P79" s="13">
        <v>6</v>
      </c>
      <c r="Q79" s="13">
        <v>0</v>
      </c>
      <c r="R79" s="13">
        <v>0</v>
      </c>
      <c r="S79" s="13">
        <v>0</v>
      </c>
      <c r="T79" s="13">
        <v>0</v>
      </c>
    </row>
    <row r="80" spans="1:20" ht="12.75">
      <c r="A80" s="11">
        <v>146512</v>
      </c>
      <c r="B80" s="14" t="s">
        <v>96</v>
      </c>
      <c r="C80" s="13">
        <v>48169</v>
      </c>
      <c r="D80" s="13">
        <v>38504</v>
      </c>
      <c r="E80" s="13">
        <v>38251</v>
      </c>
      <c r="F80" s="13">
        <v>253</v>
      </c>
      <c r="G80" s="13">
        <v>0</v>
      </c>
      <c r="H80" s="13">
        <v>253</v>
      </c>
      <c r="I80" s="13">
        <v>235</v>
      </c>
      <c r="J80" s="13">
        <v>0</v>
      </c>
      <c r="K80" s="13">
        <v>18</v>
      </c>
      <c r="L80" s="13">
        <v>262</v>
      </c>
      <c r="M80" s="13">
        <v>262</v>
      </c>
      <c r="N80" s="13">
        <v>24</v>
      </c>
      <c r="O80" s="13">
        <v>220</v>
      </c>
      <c r="P80" s="13">
        <v>18</v>
      </c>
      <c r="Q80" s="13">
        <v>0</v>
      </c>
      <c r="R80" s="13">
        <v>0</v>
      </c>
      <c r="S80" s="13">
        <v>0</v>
      </c>
      <c r="T80" s="13">
        <v>0</v>
      </c>
    </row>
    <row r="81" spans="1:20" ht="12.75">
      <c r="A81" s="11">
        <v>146513</v>
      </c>
      <c r="B81" s="14" t="s">
        <v>97</v>
      </c>
      <c r="C81" s="13">
        <v>133768</v>
      </c>
      <c r="D81" s="13">
        <v>110146</v>
      </c>
      <c r="E81" s="13">
        <v>109684</v>
      </c>
      <c r="F81" s="13">
        <v>462</v>
      </c>
      <c r="G81" s="13">
        <v>12</v>
      </c>
      <c r="H81" s="13">
        <v>450</v>
      </c>
      <c r="I81" s="13">
        <v>446</v>
      </c>
      <c r="J81" s="13">
        <v>0</v>
      </c>
      <c r="K81" s="13">
        <v>4</v>
      </c>
      <c r="L81" s="13">
        <v>705</v>
      </c>
      <c r="M81" s="13">
        <v>705</v>
      </c>
      <c r="N81" s="13">
        <v>67</v>
      </c>
      <c r="O81" s="13">
        <v>634</v>
      </c>
      <c r="P81" s="13">
        <v>4</v>
      </c>
      <c r="Q81" s="13">
        <v>0</v>
      </c>
      <c r="R81" s="13">
        <v>0</v>
      </c>
      <c r="S81" s="13">
        <v>0</v>
      </c>
      <c r="T81" s="13">
        <v>0</v>
      </c>
    </row>
    <row r="82" spans="1:20" ht="12.75">
      <c r="A82" s="11">
        <v>146514</v>
      </c>
      <c r="B82" s="14" t="s">
        <v>98</v>
      </c>
      <c r="C82" s="13">
        <v>63495</v>
      </c>
      <c r="D82" s="13">
        <v>51642</v>
      </c>
      <c r="E82" s="13">
        <v>51373</v>
      </c>
      <c r="F82" s="13">
        <v>269</v>
      </c>
      <c r="G82" s="13">
        <v>5</v>
      </c>
      <c r="H82" s="13">
        <v>264</v>
      </c>
      <c r="I82" s="13">
        <v>258</v>
      </c>
      <c r="J82" s="13">
        <v>0</v>
      </c>
      <c r="K82" s="13">
        <v>6</v>
      </c>
      <c r="L82" s="13">
        <v>321</v>
      </c>
      <c r="M82" s="13">
        <v>321</v>
      </c>
      <c r="N82" s="13">
        <v>113</v>
      </c>
      <c r="O82" s="13">
        <v>202</v>
      </c>
      <c r="P82" s="13">
        <v>6</v>
      </c>
      <c r="Q82" s="13">
        <v>0</v>
      </c>
      <c r="R82" s="13">
        <v>0</v>
      </c>
      <c r="S82" s="13">
        <v>0</v>
      </c>
      <c r="T82" s="13">
        <v>0</v>
      </c>
    </row>
    <row r="83" spans="1:20" ht="12.75">
      <c r="A83" s="11">
        <v>146515</v>
      </c>
      <c r="B83" s="14" t="s">
        <v>99</v>
      </c>
      <c r="C83" s="13">
        <v>19881</v>
      </c>
      <c r="D83" s="13">
        <v>15806</v>
      </c>
      <c r="E83" s="13">
        <v>15385</v>
      </c>
      <c r="F83" s="13">
        <v>421</v>
      </c>
      <c r="G83" s="13">
        <v>3</v>
      </c>
      <c r="H83" s="13">
        <v>418</v>
      </c>
      <c r="I83" s="13">
        <v>415</v>
      </c>
      <c r="J83" s="13">
        <v>0</v>
      </c>
      <c r="K83" s="13">
        <v>3</v>
      </c>
      <c r="L83" s="13">
        <v>45</v>
      </c>
      <c r="M83" s="13">
        <v>45</v>
      </c>
      <c r="N83" s="13">
        <v>6</v>
      </c>
      <c r="O83" s="13">
        <v>36</v>
      </c>
      <c r="P83" s="13">
        <v>3</v>
      </c>
      <c r="Q83" s="13">
        <v>0</v>
      </c>
      <c r="R83" s="13">
        <v>0</v>
      </c>
      <c r="S83" s="13">
        <v>0</v>
      </c>
      <c r="T83" s="13">
        <v>0</v>
      </c>
    </row>
    <row r="84" spans="1:20" ht="12.75">
      <c r="A84" s="11">
        <v>146516</v>
      </c>
      <c r="B84" s="14" t="s">
        <v>100</v>
      </c>
      <c r="C84" s="13">
        <v>17523</v>
      </c>
      <c r="D84" s="13">
        <v>14057</v>
      </c>
      <c r="E84" s="13">
        <v>13833</v>
      </c>
      <c r="F84" s="13">
        <v>224</v>
      </c>
      <c r="G84" s="13">
        <v>7</v>
      </c>
      <c r="H84" s="13">
        <v>217</v>
      </c>
      <c r="I84" s="13">
        <v>203</v>
      </c>
      <c r="J84" s="13">
        <v>0</v>
      </c>
      <c r="K84" s="13">
        <v>14</v>
      </c>
      <c r="L84" s="13">
        <v>92</v>
      </c>
      <c r="M84" s="13">
        <v>92</v>
      </c>
      <c r="N84" s="13">
        <v>12</v>
      </c>
      <c r="O84" s="13">
        <v>66</v>
      </c>
      <c r="P84" s="13">
        <v>14</v>
      </c>
      <c r="Q84" s="13">
        <v>0</v>
      </c>
      <c r="R84" s="13">
        <v>0</v>
      </c>
      <c r="S84" s="13">
        <v>0</v>
      </c>
      <c r="T84" s="13">
        <v>0</v>
      </c>
    </row>
    <row r="85" spans="1:20" ht="12.75">
      <c r="A85" s="11">
        <v>146517</v>
      </c>
      <c r="B85" s="14" t="s">
        <v>101</v>
      </c>
      <c r="C85" s="13">
        <v>35457</v>
      </c>
      <c r="D85" s="13">
        <v>29089</v>
      </c>
      <c r="E85" s="13">
        <v>28829</v>
      </c>
      <c r="F85" s="13">
        <v>260</v>
      </c>
      <c r="G85" s="13">
        <v>0</v>
      </c>
      <c r="H85" s="13">
        <v>260</v>
      </c>
      <c r="I85" s="13">
        <v>260</v>
      </c>
      <c r="J85" s="13">
        <v>0</v>
      </c>
      <c r="K85" s="13">
        <v>0</v>
      </c>
      <c r="L85" s="13">
        <v>200</v>
      </c>
      <c r="M85" s="13">
        <v>200</v>
      </c>
      <c r="N85" s="13">
        <v>25</v>
      </c>
      <c r="O85" s="13">
        <v>175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</row>
    <row r="86" spans="1:20" ht="12.75">
      <c r="A86" s="11">
        <v>146518</v>
      </c>
      <c r="B86" s="14" t="s">
        <v>102</v>
      </c>
      <c r="C86" s="13">
        <v>129848</v>
      </c>
      <c r="D86" s="13">
        <v>112371</v>
      </c>
      <c r="E86" s="13">
        <v>111856</v>
      </c>
      <c r="F86" s="13">
        <v>515</v>
      </c>
      <c r="G86" s="13">
        <v>4</v>
      </c>
      <c r="H86" s="13">
        <v>511</v>
      </c>
      <c r="I86" s="13">
        <v>501</v>
      </c>
      <c r="J86" s="13">
        <v>5</v>
      </c>
      <c r="K86" s="13">
        <v>5</v>
      </c>
      <c r="L86" s="13">
        <v>1047</v>
      </c>
      <c r="M86" s="13">
        <v>1047</v>
      </c>
      <c r="N86" s="13">
        <v>140</v>
      </c>
      <c r="O86" s="13">
        <v>902</v>
      </c>
      <c r="P86" s="13">
        <v>5</v>
      </c>
      <c r="Q86" s="13">
        <v>0</v>
      </c>
      <c r="R86" s="13">
        <v>0</v>
      </c>
      <c r="S86" s="13">
        <v>0</v>
      </c>
      <c r="T86" s="13">
        <v>0</v>
      </c>
    </row>
    <row r="87" spans="1:20" ht="12.75">
      <c r="A87" s="11">
        <v>146519</v>
      </c>
      <c r="B87" s="14" t="s">
        <v>103</v>
      </c>
      <c r="C87" s="13">
        <v>46100</v>
      </c>
      <c r="D87" s="13">
        <v>39625</v>
      </c>
      <c r="E87" s="13">
        <v>39413</v>
      </c>
      <c r="F87" s="13">
        <v>212</v>
      </c>
      <c r="G87" s="13">
        <v>7</v>
      </c>
      <c r="H87" s="13">
        <v>205</v>
      </c>
      <c r="I87" s="13">
        <v>202</v>
      </c>
      <c r="J87" s="13">
        <v>0</v>
      </c>
      <c r="K87" s="13">
        <v>3</v>
      </c>
      <c r="L87" s="13">
        <v>405</v>
      </c>
      <c r="M87" s="13">
        <v>405</v>
      </c>
      <c r="N87" s="13">
        <v>38</v>
      </c>
      <c r="O87" s="13">
        <v>364</v>
      </c>
      <c r="P87" s="13">
        <v>3</v>
      </c>
      <c r="Q87" s="13">
        <v>0</v>
      </c>
      <c r="R87" s="13">
        <v>0</v>
      </c>
      <c r="S87" s="13">
        <v>0</v>
      </c>
      <c r="T87" s="13">
        <v>0</v>
      </c>
    </row>
    <row r="88" spans="1:20" ht="12.75">
      <c r="A88"/>
      <c r="B8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 ht="15.75">
      <c r="A89"/>
      <c r="B89" s="16" t="s">
        <v>104</v>
      </c>
      <c r="C89" s="12">
        <f aca="true" t="shared" si="18" ref="C89:T89">C69+C56+C48+C41+C34+C25+C18+C12+C5</f>
        <v>2569329</v>
      </c>
      <c r="D89" s="12">
        <f t="shared" si="18"/>
        <v>2116018</v>
      </c>
      <c r="E89" s="12">
        <f t="shared" si="18"/>
        <v>2101442</v>
      </c>
      <c r="F89" s="12">
        <f t="shared" si="18"/>
        <v>14576</v>
      </c>
      <c r="G89" s="12">
        <f t="shared" si="18"/>
        <v>135</v>
      </c>
      <c r="H89" s="12">
        <f t="shared" si="18"/>
        <v>14441</v>
      </c>
      <c r="I89" s="12">
        <f t="shared" si="18"/>
        <v>13994</v>
      </c>
      <c r="J89" s="12">
        <f t="shared" si="18"/>
        <v>19</v>
      </c>
      <c r="K89" s="12">
        <f t="shared" si="18"/>
        <v>428</v>
      </c>
      <c r="L89" s="12">
        <f t="shared" si="18"/>
        <v>14343</v>
      </c>
      <c r="M89" s="12">
        <f t="shared" si="18"/>
        <v>14343</v>
      </c>
      <c r="N89" s="12">
        <f t="shared" si="18"/>
        <v>2165</v>
      </c>
      <c r="O89" s="12">
        <f t="shared" si="18"/>
        <v>11750</v>
      </c>
      <c r="P89" s="12">
        <f t="shared" si="18"/>
        <v>428</v>
      </c>
      <c r="Q89" s="12">
        <f t="shared" si="18"/>
        <v>0</v>
      </c>
      <c r="R89" s="12">
        <f t="shared" si="18"/>
        <v>0</v>
      </c>
      <c r="S89" s="12">
        <f t="shared" si="18"/>
        <v>0</v>
      </c>
      <c r="T89" s="12">
        <f t="shared" si="18"/>
        <v>0</v>
      </c>
    </row>
    <row r="90" spans="1:2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2.75">
      <c r="A91" s="27" t="s">
        <v>19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/>
      <c r="P91"/>
      <c r="Q91"/>
      <c r="R91"/>
      <c r="S91"/>
      <c r="T91"/>
    </row>
    <row r="92" spans="1:2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</sheetData>
  <mergeCells count="16">
    <mergeCell ref="A91:N91"/>
    <mergeCell ref="M3:P3"/>
    <mergeCell ref="Q3:T3"/>
    <mergeCell ref="F3:F4"/>
    <mergeCell ref="G3:G4"/>
    <mergeCell ref="H3:K3"/>
    <mergeCell ref="L3:L4"/>
    <mergeCell ref="A1:B1"/>
    <mergeCell ref="M1:T1"/>
    <mergeCell ref="A2:A4"/>
    <mergeCell ref="B2:B4"/>
    <mergeCell ref="C2:C4"/>
    <mergeCell ref="D2:G2"/>
    <mergeCell ref="H2:T2"/>
    <mergeCell ref="D3:D4"/>
    <mergeCell ref="E3:E4"/>
  </mergeCells>
  <printOptions gridLines="1"/>
  <pageMargins left="0.2362204724409449" right="0.1968503937007874" top="0.35433070866141736" bottom="0.3937007874015748" header="0.15748031496062992" footer="0.1968503937007874"/>
  <pageSetup fitToHeight="2" fitToWidth="1"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</cp:lastModifiedBy>
  <cp:lastPrinted>2008-04-15T13:47:06Z</cp:lastPrinted>
  <dcterms:created xsi:type="dcterms:W3CDTF">2005-01-13T07:12:59Z</dcterms:created>
  <dcterms:modified xsi:type="dcterms:W3CDTF">2010-01-20T12:30:28Z</dcterms:modified>
  <cp:category/>
  <cp:version/>
  <cp:contentType/>
  <cp:contentStatus/>
</cp:coreProperties>
</file>