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<sst xmlns="http://schemas.openxmlformats.org/spreadsheetml/2006/main" count="185" uniqueCount="179">
  <si>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</si>
  <si>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</si>
  <si>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</si>
  <si>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</si>
  <si>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</si>
  <si>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</si>
  <si>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</si>
  <si>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</si>
  <si>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</si>
  <si>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</si>
  <si>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</si>
  <si>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</si>
  <si>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</si>
  <si>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</si>
  <si>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</si>
  <si>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</si>
  <si>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</si>
  <si>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</si>
  <si>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</si>
  <si>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</si>
  <si>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</si>
  <si>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140501</t>
  </si>
  <si>
    <t>m. Milanówek</t>
  </si>
  <si>
    <t>140502</t>
  </si>
  <si>
    <t>m. Podkowa Leśna</t>
  </si>
  <si>
    <t>140503</t>
  </si>
  <si>
    <t>gm. Baranów</t>
  </si>
  <si>
    <t>140504</t>
  </si>
  <si>
    <t>gm. Grodzisk Mazowiecki</t>
  </si>
  <si>
    <t>140505</t>
  </si>
  <si>
    <t>gm. Jaktorów</t>
  </si>
  <si>
    <t>140506</t>
  </si>
  <si>
    <t>gm. Żabia Wola</t>
  </si>
  <si>
    <t>140801</t>
  </si>
  <si>
    <t>m. Legionowo</t>
  </si>
  <si>
    <t>140802</t>
  </si>
  <si>
    <t>gm. Jabłonna</t>
  </si>
  <si>
    <t>140803</t>
  </si>
  <si>
    <t>gm. Nieporęt</t>
  </si>
  <si>
    <t>140804</t>
  </si>
  <si>
    <t>gm. Serock</t>
  </si>
  <si>
    <t>140805</t>
  </si>
  <si>
    <t>gm. Wieliszew</t>
  </si>
  <si>
    <t>141401</t>
  </si>
  <si>
    <t>m. Nowy Dwór Mazowiecki</t>
  </si>
  <si>
    <t>141402</t>
  </si>
  <si>
    <t>gm. Czosnów</t>
  </si>
  <si>
    <t>141403</t>
  </si>
  <si>
    <t>gm. Leoncin</t>
  </si>
  <si>
    <t>141404</t>
  </si>
  <si>
    <t>gm. Nasielsk</t>
  </si>
  <si>
    <t>141405</t>
  </si>
  <si>
    <t>gm. Pomiechówek</t>
  </si>
  <si>
    <t>141406</t>
  </si>
  <si>
    <t>gm. Zakroczym</t>
  </si>
  <si>
    <t>141701</t>
  </si>
  <si>
    <t>m. Józefów</t>
  </si>
  <si>
    <t>141702</t>
  </si>
  <si>
    <t>m. Otwock</t>
  </si>
  <si>
    <t>141703</t>
  </si>
  <si>
    <t>gm. Celestynów</t>
  </si>
  <si>
    <t>141704</t>
  </si>
  <si>
    <t>gm. Karczew</t>
  </si>
  <si>
    <t>141705</t>
  </si>
  <si>
    <t>gm. Kołbiel</t>
  </si>
  <si>
    <t>141706</t>
  </si>
  <si>
    <t>gm. Osieck</t>
  </si>
  <si>
    <t>141707</t>
  </si>
  <si>
    <t>gm. Sobienie-Jeziory</t>
  </si>
  <si>
    <t>141708</t>
  </si>
  <si>
    <t>gm. Wiązowna</t>
  </si>
  <si>
    <t>141801</t>
  </si>
  <si>
    <t>gm. Góra Kalwaria</t>
  </si>
  <si>
    <t>141802</t>
  </si>
  <si>
    <t>gm. Konstancin-Jeziorna</t>
  </si>
  <si>
    <t>141803</t>
  </si>
  <si>
    <t>gm. Lesznowola</t>
  </si>
  <si>
    <t>141804</t>
  </si>
  <si>
    <t>gm. Piaseczno</t>
  </si>
  <si>
    <t>141805</t>
  </si>
  <si>
    <t>gm. Prażmów</t>
  </si>
  <si>
    <t>141806</t>
  </si>
  <si>
    <t>gm. Tarczyn</t>
  </si>
  <si>
    <t>142101</t>
  </si>
  <si>
    <t>m. Piastów</t>
  </si>
  <si>
    <t>142102</t>
  </si>
  <si>
    <t>m. Pruszków</t>
  </si>
  <si>
    <t>142103</t>
  </si>
  <si>
    <t>gm. Brwinów</t>
  </si>
  <si>
    <t>142104</t>
  </si>
  <si>
    <t>gm. Michałowice</t>
  </si>
  <si>
    <t>142105</t>
  </si>
  <si>
    <t>gm. Nadarzyn</t>
  </si>
  <si>
    <t>142106</t>
  </si>
  <si>
    <t>gm. Raszyn</t>
  </si>
  <si>
    <t>143201</t>
  </si>
  <si>
    <t>gm. Błonie</t>
  </si>
  <si>
    <t>143202</t>
  </si>
  <si>
    <t>gm. Izabelin</t>
  </si>
  <si>
    <t>143203</t>
  </si>
  <si>
    <t>gm. Kampinos</t>
  </si>
  <si>
    <t>143204</t>
  </si>
  <si>
    <t>gm. Leszno</t>
  </si>
  <si>
    <t>143205</t>
  </si>
  <si>
    <t>gm. Łomianki</t>
  </si>
  <si>
    <t>143206</t>
  </si>
  <si>
    <t>gm. Ożarów Mazowiecki</t>
  </si>
  <si>
    <t>143207</t>
  </si>
  <si>
    <t>gm. Stare Babice</t>
  </si>
  <si>
    <t>143401</t>
  </si>
  <si>
    <t>m. Kobyłka</t>
  </si>
  <si>
    <t>143402</t>
  </si>
  <si>
    <t>m. Marki</t>
  </si>
  <si>
    <t>143403</t>
  </si>
  <si>
    <t>m. Ząbki</t>
  </si>
  <si>
    <t>143404</t>
  </si>
  <si>
    <t>m. Zielonka</t>
  </si>
  <si>
    <t>143405</t>
  </si>
  <si>
    <t>gm. Dąbrówka</t>
  </si>
  <si>
    <t>143406</t>
  </si>
  <si>
    <t>gm. Jadów</t>
  </si>
  <si>
    <t>143407</t>
  </si>
  <si>
    <t>gm. Klembów</t>
  </si>
  <si>
    <t>143408</t>
  </si>
  <si>
    <t>gm. Poświętne</t>
  </si>
  <si>
    <t>143409</t>
  </si>
  <si>
    <t>gm. Radzymin</t>
  </si>
  <si>
    <t>143410</t>
  </si>
  <si>
    <t>gm. Strachówka</t>
  </si>
  <si>
    <t>143411</t>
  </si>
  <si>
    <t>gm. Tłuszcz</t>
  </si>
  <si>
    <t>143412</t>
  </si>
  <si>
    <t>gm. Wołomin</t>
  </si>
  <si>
    <t>146502</t>
  </si>
  <si>
    <t>Bemowo</t>
  </si>
  <si>
    <t>146503</t>
  </si>
  <si>
    <t>Białołęka</t>
  </si>
  <si>
    <t>146504</t>
  </si>
  <si>
    <t>Bielany</t>
  </si>
  <si>
    <t>146505</t>
  </si>
  <si>
    <t>Mokotów</t>
  </si>
  <si>
    <t>146506</t>
  </si>
  <si>
    <t>Ochota</t>
  </si>
  <si>
    <t>146507</t>
  </si>
  <si>
    <t>Praga-Południe</t>
  </si>
  <si>
    <t>146508</t>
  </si>
  <si>
    <t>Praga-Północ</t>
  </si>
  <si>
    <t>146509</t>
  </si>
  <si>
    <t>Rembertów</t>
  </si>
  <si>
    <t>146510</t>
  </si>
  <si>
    <t>Śródmieście</t>
  </si>
  <si>
    <t>146511</t>
  </si>
  <si>
    <t>Targówek</t>
  </si>
  <si>
    <t>146512</t>
  </si>
  <si>
    <t>Ursus</t>
  </si>
  <si>
    <t>146513</t>
  </si>
  <si>
    <t>Ursynów</t>
  </si>
  <si>
    <t>146514</t>
  </si>
  <si>
    <t>Wawer</t>
  </si>
  <si>
    <t>146515</t>
  </si>
  <si>
    <t>Wesoła</t>
  </si>
  <si>
    <t>146516</t>
  </si>
  <si>
    <t>Wilanów</t>
  </si>
  <si>
    <t>146517</t>
  </si>
  <si>
    <t>Włochy</t>
  </si>
  <si>
    <t>146518</t>
  </si>
  <si>
    <t>Wola</t>
  </si>
  <si>
    <t>146519</t>
  </si>
  <si>
    <t>Żoliborz</t>
  </si>
  <si>
    <t>powiat grodziski</t>
  </si>
  <si>
    <t>powiat legionowski</t>
  </si>
  <si>
    <t>powiat nowodworski</t>
  </si>
  <si>
    <t>powiat otwocki</t>
  </si>
  <si>
    <t>powiat piaseczyński</t>
  </si>
  <si>
    <t>powiat pruszkowski</t>
  </si>
  <si>
    <t>powiat warszawski zach.</t>
  </si>
  <si>
    <t>powiat wołomiński</t>
  </si>
  <si>
    <t>m. st. Warszawa</t>
  </si>
  <si>
    <t>razem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</si>
</sst>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i/>
      <sz val="9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i/>
      <sz val="10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1" fillId="35" borderId="12" xfId="0" applyFont="1" applyFill="1" applyBorder="1" applyAlignment="1" applyProtection="1">
      <alignment horizontal="center" vertical="center" wrapText="1"/>
      <protection/>
    </xf>
    <xf numFmtId="0" fontId="2" fillId="35" borderId="13" xfId="0" applyFont="1" applyFill="1" applyBorder="1" applyAlignment="1" applyProtection="1">
      <alignment horizontal="center" vertical="center" wrapText="1"/>
      <protection/>
    </xf>
    <xf numFmtId="0" fontId="4" fillId="35" borderId="12" xfId="0" applyFont="1" applyFill="1" applyBorder="1" applyAlignment="1">
      <alignment/>
    </xf>
    <xf numFmtId="0" fontId="2" fillId="35" borderId="1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5" fillId="35" borderId="12" xfId="0" applyFont="1" applyFill="1" applyBorder="1" applyAlignment="1">
      <alignment/>
    </xf>
    <xf numFmtId="0" fontId="5" fillId="0" borderId="0" xfId="0" applyFont="1" applyAlignment="1">
      <alignment/>
    </xf>
    <xf numFmtId="0" fontId="6" fillId="36" borderId="11" xfId="0" applyFont="1" applyFill="1" applyBorder="1" applyAlignment="1">
      <alignment horizontal="right"/>
    </xf>
    <xf numFmtId="3" fontId="2" fillId="35" borderId="13" xfId="0" applyNumberFormat="1" applyFont="1" applyFill="1" applyBorder="1" applyAlignment="1" applyProtection="1">
      <alignment horizontal="right" vertical="center" wrapText="1"/>
      <protection/>
    </xf>
    <xf numFmtId="3" fontId="2" fillId="35" borderId="14" xfId="0" applyNumberFormat="1" applyFont="1" applyFill="1" applyBorder="1" applyAlignment="1" applyProtection="1">
      <alignment horizontal="right" vertical="center" wrapText="1"/>
      <protection/>
    </xf>
    <xf numFmtId="3" fontId="5" fillId="35" borderId="13" xfId="0" applyNumberFormat="1" applyFont="1" applyFill="1" applyBorder="1" applyAlignment="1">
      <alignment horizontal="right" vertical="center"/>
    </xf>
    <xf numFmtId="3" fontId="5" fillId="35" borderId="14" xfId="0" applyNumberFormat="1" applyFont="1" applyFill="1" applyBorder="1" applyAlignment="1">
      <alignment horizontal="right" vertical="center"/>
    </xf>
    <xf numFmtId="3" fontId="5" fillId="35" borderId="13" xfId="0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/>
    </xf>
    <xf numFmtId="3" fontId="6" fillId="36" borderId="15" xfId="0" applyNumberFormat="1" applyFont="1" applyFill="1" applyBorder="1" applyAlignment="1">
      <alignment/>
    </xf>
    <xf numFmtId="0" fontId="2" fillId="37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7"/>
  <sheetViews>
    <sheetView tabSelected="1" zoomScalePageLayoutView="0" workbookViewId="0" topLeftCell="A46">
      <selection activeCell="C69" sqref="C69:U86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15.7109375" style="0" customWidth="1"/>
    <col min="4" max="4" width="12.00390625" style="0" bestFit="1" customWidth="1"/>
    <col min="5" max="5" width="12.8515625" style="0" customWidth="1"/>
    <col min="6" max="6" width="15.00390625" style="0" customWidth="1"/>
    <col min="7" max="7" width="9.00390625" style="0" customWidth="1"/>
    <col min="8" max="11" width="11.57421875" style="0" bestFit="1" customWidth="1"/>
    <col min="12" max="12" width="12.57421875" style="0" customWidth="1"/>
    <col min="13" max="13" width="9.00390625" style="0" customWidth="1"/>
    <col min="14" max="20" width="11.57421875" style="0" bestFit="1" customWidth="1"/>
    <col min="21" max="21" width="12.57421875" style="0" customWidth="1"/>
  </cols>
  <sheetData>
    <row r="1" spans="1:21" ht="12.75">
      <c r="A1" s="26" t="s">
        <v>0</v>
      </c>
      <c r="B1" s="28" t="s">
        <v>1</v>
      </c>
      <c r="C1" s="28" t="s">
        <v>2</v>
      </c>
      <c r="D1" s="28" t="s">
        <v>3</v>
      </c>
      <c r="E1" s="28"/>
      <c r="F1" s="28"/>
      <c r="G1" s="28"/>
      <c r="H1" s="30" t="s">
        <v>4</v>
      </c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1"/>
    </row>
    <row r="2" spans="1:21" ht="12.75">
      <c r="A2" s="27"/>
      <c r="B2" s="29"/>
      <c r="C2" s="29"/>
      <c r="D2" s="32" t="s">
        <v>5</v>
      </c>
      <c r="E2" s="33" t="s">
        <v>6</v>
      </c>
      <c r="F2" s="33" t="s">
        <v>7</v>
      </c>
      <c r="G2" s="21" t="s">
        <v>8</v>
      </c>
      <c r="H2" s="22" t="s">
        <v>9</v>
      </c>
      <c r="I2" s="22"/>
      <c r="J2" s="22"/>
      <c r="K2" s="22"/>
      <c r="L2" s="23" t="s">
        <v>10</v>
      </c>
      <c r="M2" s="25" t="s">
        <v>11</v>
      </c>
      <c r="N2" s="25"/>
      <c r="O2" s="25"/>
      <c r="P2" s="25"/>
      <c r="Q2" s="25" t="s">
        <v>12</v>
      </c>
      <c r="R2" s="25"/>
      <c r="S2" s="25"/>
      <c r="T2" s="25"/>
      <c r="U2" s="1" t="s">
        <v>13</v>
      </c>
    </row>
    <row r="3" spans="1:21" ht="31.5">
      <c r="A3" s="27"/>
      <c r="B3" s="29"/>
      <c r="C3" s="29"/>
      <c r="D3" s="32"/>
      <c r="E3" s="33"/>
      <c r="F3" s="33"/>
      <c r="G3" s="21"/>
      <c r="H3" s="2" t="s">
        <v>5</v>
      </c>
      <c r="I3" s="3" t="s">
        <v>14</v>
      </c>
      <c r="J3" s="3" t="s">
        <v>15</v>
      </c>
      <c r="K3" s="3" t="s">
        <v>16</v>
      </c>
      <c r="L3" s="24"/>
      <c r="M3" s="4" t="s">
        <v>5</v>
      </c>
      <c r="N3" s="4" t="s">
        <v>17</v>
      </c>
      <c r="O3" s="4" t="s">
        <v>18</v>
      </c>
      <c r="P3" s="4" t="s">
        <v>19</v>
      </c>
      <c r="Q3" s="4" t="s">
        <v>5</v>
      </c>
      <c r="R3" s="4" t="s">
        <v>17</v>
      </c>
      <c r="S3" s="4" t="s">
        <v>18</v>
      </c>
      <c r="T3" s="4" t="s">
        <v>19</v>
      </c>
      <c r="U3" s="5" t="s">
        <v>20</v>
      </c>
    </row>
    <row r="4" spans="1:21" ht="12.75">
      <c r="A4" s="6"/>
      <c r="B4" s="7" t="s">
        <v>169</v>
      </c>
      <c r="C4" s="14">
        <f>SUM(C5:C10)</f>
        <v>85011</v>
      </c>
      <c r="D4" s="14">
        <f aca="true" t="shared" si="0" ref="D4:U4">SUM(D5:D10)</f>
        <v>67760</v>
      </c>
      <c r="E4" s="14">
        <f t="shared" si="0"/>
        <v>66698</v>
      </c>
      <c r="F4" s="14">
        <f t="shared" si="0"/>
        <v>1062</v>
      </c>
      <c r="G4" s="14">
        <f t="shared" si="0"/>
        <v>3</v>
      </c>
      <c r="H4" s="14">
        <f t="shared" si="0"/>
        <v>1059</v>
      </c>
      <c r="I4" s="14">
        <f t="shared" si="0"/>
        <v>983</v>
      </c>
      <c r="J4" s="14">
        <f t="shared" si="0"/>
        <v>1</v>
      </c>
      <c r="K4" s="14">
        <f t="shared" si="0"/>
        <v>75</v>
      </c>
      <c r="L4" s="14">
        <f t="shared" si="0"/>
        <v>455</v>
      </c>
      <c r="M4" s="14">
        <f t="shared" si="0"/>
        <v>455</v>
      </c>
      <c r="N4" s="14">
        <f t="shared" si="0"/>
        <v>51</v>
      </c>
      <c r="O4" s="14">
        <f t="shared" si="0"/>
        <v>329</v>
      </c>
      <c r="P4" s="14">
        <f t="shared" si="0"/>
        <v>75</v>
      </c>
      <c r="Q4" s="14">
        <f t="shared" si="0"/>
        <v>0</v>
      </c>
      <c r="R4" s="14">
        <f t="shared" si="0"/>
        <v>0</v>
      </c>
      <c r="S4" s="14">
        <f t="shared" si="0"/>
        <v>0</v>
      </c>
      <c r="T4" s="15">
        <f t="shared" si="0"/>
        <v>0</v>
      </c>
      <c r="U4" s="15">
        <f t="shared" si="0"/>
        <v>0</v>
      </c>
    </row>
    <row r="5" spans="1:21" ht="12.75">
      <c r="A5" t="s">
        <v>21</v>
      </c>
      <c r="B5" t="s">
        <v>22</v>
      </c>
      <c r="C5">
        <v>15915</v>
      </c>
      <c r="D5">
        <v>13060</v>
      </c>
      <c r="E5">
        <v>12803</v>
      </c>
      <c r="F5">
        <v>257</v>
      </c>
      <c r="G5">
        <v>0</v>
      </c>
      <c r="H5">
        <v>257</v>
      </c>
      <c r="I5">
        <v>236</v>
      </c>
      <c r="J5">
        <v>0</v>
      </c>
      <c r="K5">
        <v>21</v>
      </c>
      <c r="L5">
        <v>107</v>
      </c>
      <c r="M5">
        <v>107</v>
      </c>
      <c r="N5">
        <v>14</v>
      </c>
      <c r="O5">
        <v>72</v>
      </c>
      <c r="P5">
        <v>21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23</v>
      </c>
      <c r="B6" t="s">
        <v>24</v>
      </c>
      <c r="C6">
        <v>3903</v>
      </c>
      <c r="D6">
        <v>3208</v>
      </c>
      <c r="E6">
        <v>3012</v>
      </c>
      <c r="F6">
        <v>196</v>
      </c>
      <c r="G6">
        <v>1</v>
      </c>
      <c r="H6">
        <v>195</v>
      </c>
      <c r="I6">
        <v>192</v>
      </c>
      <c r="J6">
        <v>0</v>
      </c>
      <c r="K6">
        <v>3</v>
      </c>
      <c r="L6">
        <v>43</v>
      </c>
      <c r="M6">
        <v>43</v>
      </c>
      <c r="N6">
        <v>2</v>
      </c>
      <c r="O6">
        <v>38</v>
      </c>
      <c r="P6">
        <v>3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25</v>
      </c>
      <c r="B7" t="s">
        <v>26</v>
      </c>
      <c r="C7">
        <v>5043</v>
      </c>
      <c r="D7">
        <v>3997</v>
      </c>
      <c r="E7">
        <v>3956</v>
      </c>
      <c r="F7">
        <v>41</v>
      </c>
      <c r="G7">
        <v>0</v>
      </c>
      <c r="H7">
        <v>41</v>
      </c>
      <c r="I7">
        <v>41</v>
      </c>
      <c r="J7">
        <v>0</v>
      </c>
      <c r="K7">
        <v>0</v>
      </c>
      <c r="L7">
        <v>12</v>
      </c>
      <c r="M7">
        <v>12</v>
      </c>
      <c r="N7">
        <v>4</v>
      </c>
      <c r="O7">
        <v>8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27</v>
      </c>
      <c r="B8" t="s">
        <v>28</v>
      </c>
      <c r="C8">
        <v>41509</v>
      </c>
      <c r="D8">
        <v>32853</v>
      </c>
      <c r="E8">
        <v>32663</v>
      </c>
      <c r="F8">
        <v>190</v>
      </c>
      <c r="G8">
        <v>2</v>
      </c>
      <c r="H8">
        <v>188</v>
      </c>
      <c r="I8">
        <v>147</v>
      </c>
      <c r="J8">
        <v>0</v>
      </c>
      <c r="K8">
        <v>41</v>
      </c>
      <c r="L8">
        <v>223</v>
      </c>
      <c r="M8">
        <v>223</v>
      </c>
      <c r="N8">
        <v>24</v>
      </c>
      <c r="O8">
        <v>158</v>
      </c>
      <c r="P8">
        <v>41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29</v>
      </c>
      <c r="B9" t="s">
        <v>30</v>
      </c>
      <c r="C9">
        <v>11074</v>
      </c>
      <c r="D9">
        <v>8774</v>
      </c>
      <c r="E9">
        <v>8610</v>
      </c>
      <c r="F9">
        <v>164</v>
      </c>
      <c r="G9">
        <v>0</v>
      </c>
      <c r="H9">
        <v>164</v>
      </c>
      <c r="I9">
        <v>157</v>
      </c>
      <c r="J9">
        <v>0</v>
      </c>
      <c r="K9">
        <v>7</v>
      </c>
      <c r="L9">
        <v>41</v>
      </c>
      <c r="M9">
        <v>41</v>
      </c>
      <c r="N9">
        <v>7</v>
      </c>
      <c r="O9">
        <v>27</v>
      </c>
      <c r="P9">
        <v>7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31</v>
      </c>
      <c r="B10" t="s">
        <v>32</v>
      </c>
      <c r="C10">
        <v>7567</v>
      </c>
      <c r="D10">
        <v>5868</v>
      </c>
      <c r="E10">
        <v>5654</v>
      </c>
      <c r="F10">
        <v>214</v>
      </c>
      <c r="G10">
        <v>0</v>
      </c>
      <c r="H10">
        <v>214</v>
      </c>
      <c r="I10">
        <v>210</v>
      </c>
      <c r="J10">
        <v>1</v>
      </c>
      <c r="K10">
        <v>3</v>
      </c>
      <c r="L10">
        <v>29</v>
      </c>
      <c r="M10">
        <v>29</v>
      </c>
      <c r="N10">
        <v>0</v>
      </c>
      <c r="O10">
        <v>26</v>
      </c>
      <c r="P10">
        <v>3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s="10" customFormat="1" ht="10.5">
      <c r="A11" s="8"/>
      <c r="B11" s="9" t="s">
        <v>170</v>
      </c>
      <c r="C11" s="16">
        <f>SUM(C12:C16)</f>
        <v>106292</v>
      </c>
      <c r="D11" s="16">
        <f aca="true" t="shared" si="1" ref="D11:U11">SUM(D12:D16)</f>
        <v>83987</v>
      </c>
      <c r="E11" s="16">
        <f t="shared" si="1"/>
        <v>81869</v>
      </c>
      <c r="F11" s="16">
        <f t="shared" si="1"/>
        <v>2118</v>
      </c>
      <c r="G11" s="16">
        <f t="shared" si="1"/>
        <v>1</v>
      </c>
      <c r="H11" s="16">
        <f t="shared" si="1"/>
        <v>2118</v>
      </c>
      <c r="I11" s="16">
        <f t="shared" si="1"/>
        <v>2003</v>
      </c>
      <c r="J11" s="16">
        <f t="shared" si="1"/>
        <v>1</v>
      </c>
      <c r="K11" s="16">
        <f t="shared" si="1"/>
        <v>114</v>
      </c>
      <c r="L11" s="16">
        <f t="shared" si="1"/>
        <v>824</v>
      </c>
      <c r="M11" s="16">
        <f t="shared" si="1"/>
        <v>824</v>
      </c>
      <c r="N11" s="16">
        <f t="shared" si="1"/>
        <v>83</v>
      </c>
      <c r="O11" s="16">
        <f t="shared" si="1"/>
        <v>627</v>
      </c>
      <c r="P11" s="16">
        <f t="shared" si="1"/>
        <v>114</v>
      </c>
      <c r="Q11" s="16">
        <f t="shared" si="1"/>
        <v>0</v>
      </c>
      <c r="R11" s="16">
        <f t="shared" si="1"/>
        <v>0</v>
      </c>
      <c r="S11" s="16">
        <f t="shared" si="1"/>
        <v>0</v>
      </c>
      <c r="T11" s="17">
        <f t="shared" si="1"/>
        <v>0</v>
      </c>
      <c r="U11" s="17">
        <f t="shared" si="1"/>
        <v>1</v>
      </c>
    </row>
    <row r="12" spans="1:21" ht="12.75">
      <c r="A12" t="s">
        <v>33</v>
      </c>
      <c r="B12" t="s">
        <v>34</v>
      </c>
      <c r="C12">
        <v>51640</v>
      </c>
      <c r="D12">
        <v>41459</v>
      </c>
      <c r="E12">
        <v>41231</v>
      </c>
      <c r="F12">
        <v>228</v>
      </c>
      <c r="G12">
        <v>0</v>
      </c>
      <c r="H12">
        <v>228</v>
      </c>
      <c r="I12">
        <v>175</v>
      </c>
      <c r="J12">
        <v>0</v>
      </c>
      <c r="K12">
        <v>53</v>
      </c>
      <c r="L12">
        <v>531</v>
      </c>
      <c r="M12">
        <v>531</v>
      </c>
      <c r="N12">
        <v>44</v>
      </c>
      <c r="O12">
        <v>434</v>
      </c>
      <c r="P12">
        <v>53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35</v>
      </c>
      <c r="B13" t="s">
        <v>36</v>
      </c>
      <c r="C13">
        <v>16439</v>
      </c>
      <c r="D13">
        <v>12436</v>
      </c>
      <c r="E13">
        <v>11910</v>
      </c>
      <c r="F13">
        <v>526</v>
      </c>
      <c r="G13">
        <v>1</v>
      </c>
      <c r="H13">
        <v>525</v>
      </c>
      <c r="I13">
        <v>509</v>
      </c>
      <c r="J13">
        <v>0</v>
      </c>
      <c r="K13">
        <v>16</v>
      </c>
      <c r="L13">
        <v>90</v>
      </c>
      <c r="M13">
        <v>90</v>
      </c>
      <c r="N13">
        <v>8</v>
      </c>
      <c r="O13">
        <v>66</v>
      </c>
      <c r="P13">
        <v>16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37</v>
      </c>
      <c r="B14" t="s">
        <v>38</v>
      </c>
      <c r="C14">
        <v>13240</v>
      </c>
      <c r="D14">
        <v>10334</v>
      </c>
      <c r="E14">
        <v>9666</v>
      </c>
      <c r="F14">
        <v>668</v>
      </c>
      <c r="G14">
        <v>0</v>
      </c>
      <c r="H14">
        <v>668</v>
      </c>
      <c r="I14">
        <v>647</v>
      </c>
      <c r="J14">
        <v>0</v>
      </c>
      <c r="K14">
        <v>21</v>
      </c>
      <c r="L14">
        <v>78</v>
      </c>
      <c r="M14">
        <v>78</v>
      </c>
      <c r="N14">
        <v>11</v>
      </c>
      <c r="O14">
        <v>46</v>
      </c>
      <c r="P14">
        <v>21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39</v>
      </c>
      <c r="B15" t="s">
        <v>40</v>
      </c>
      <c r="C15">
        <v>13297</v>
      </c>
      <c r="D15">
        <v>10524</v>
      </c>
      <c r="E15">
        <v>10156</v>
      </c>
      <c r="F15">
        <v>368</v>
      </c>
      <c r="G15">
        <v>0</v>
      </c>
      <c r="H15">
        <v>368</v>
      </c>
      <c r="I15">
        <v>349</v>
      </c>
      <c r="J15">
        <v>0</v>
      </c>
      <c r="K15">
        <v>19</v>
      </c>
      <c r="L15">
        <v>68</v>
      </c>
      <c r="M15">
        <v>68</v>
      </c>
      <c r="N15">
        <v>13</v>
      </c>
      <c r="O15">
        <v>36</v>
      </c>
      <c r="P15">
        <v>19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41</v>
      </c>
      <c r="B16" t="s">
        <v>42</v>
      </c>
      <c r="C16">
        <v>11676</v>
      </c>
      <c r="D16">
        <v>9234</v>
      </c>
      <c r="E16">
        <v>8906</v>
      </c>
      <c r="F16">
        <v>328</v>
      </c>
      <c r="G16">
        <v>0</v>
      </c>
      <c r="H16">
        <v>329</v>
      </c>
      <c r="I16">
        <v>323</v>
      </c>
      <c r="J16">
        <v>1</v>
      </c>
      <c r="K16">
        <v>5</v>
      </c>
      <c r="L16">
        <v>57</v>
      </c>
      <c r="M16">
        <v>57</v>
      </c>
      <c r="N16">
        <v>7</v>
      </c>
      <c r="O16">
        <v>45</v>
      </c>
      <c r="P16">
        <v>5</v>
      </c>
      <c r="Q16">
        <v>0</v>
      </c>
      <c r="R16">
        <v>0</v>
      </c>
      <c r="S16">
        <v>0</v>
      </c>
      <c r="T16">
        <v>0</v>
      </c>
      <c r="U16">
        <v>1</v>
      </c>
    </row>
    <row r="17" spans="1:21" s="10" customFormat="1" ht="10.5">
      <c r="A17" s="8"/>
      <c r="B17" s="9" t="s">
        <v>171</v>
      </c>
      <c r="C17" s="18">
        <f>SUM(C18:C23)</f>
        <v>77475</v>
      </c>
      <c r="D17" s="18">
        <f aca="true" t="shared" si="2" ref="D17:U17">SUM(D18:D23)</f>
        <v>62645</v>
      </c>
      <c r="E17" s="18">
        <f t="shared" si="2"/>
        <v>60818</v>
      </c>
      <c r="F17" s="18">
        <f t="shared" si="2"/>
        <v>1827</v>
      </c>
      <c r="G17" s="18">
        <f t="shared" si="2"/>
        <v>0</v>
      </c>
      <c r="H17" s="18">
        <f t="shared" si="2"/>
        <v>1828</v>
      </c>
      <c r="I17" s="18">
        <f t="shared" si="2"/>
        <v>1689</v>
      </c>
      <c r="J17" s="18">
        <f t="shared" si="2"/>
        <v>0</v>
      </c>
      <c r="K17" s="18">
        <f t="shared" si="2"/>
        <v>139</v>
      </c>
      <c r="L17" s="18">
        <f t="shared" si="2"/>
        <v>712</v>
      </c>
      <c r="M17" s="18">
        <f t="shared" si="2"/>
        <v>712</v>
      </c>
      <c r="N17" s="18">
        <f t="shared" si="2"/>
        <v>72</v>
      </c>
      <c r="O17" s="18">
        <f t="shared" si="2"/>
        <v>501</v>
      </c>
      <c r="P17" s="18">
        <f t="shared" si="2"/>
        <v>139</v>
      </c>
      <c r="Q17" s="18">
        <f t="shared" si="2"/>
        <v>0</v>
      </c>
      <c r="R17" s="18">
        <f t="shared" si="2"/>
        <v>0</v>
      </c>
      <c r="S17" s="18">
        <f t="shared" si="2"/>
        <v>0</v>
      </c>
      <c r="T17" s="19">
        <f t="shared" si="2"/>
        <v>0</v>
      </c>
      <c r="U17" s="19">
        <f t="shared" si="2"/>
        <v>1</v>
      </c>
    </row>
    <row r="18" spans="1:21" ht="12.75">
      <c r="A18" t="s">
        <v>43</v>
      </c>
      <c r="B18" t="s">
        <v>44</v>
      </c>
      <c r="C18">
        <v>27348</v>
      </c>
      <c r="D18">
        <v>22094</v>
      </c>
      <c r="E18">
        <v>21978</v>
      </c>
      <c r="F18">
        <v>116</v>
      </c>
      <c r="G18">
        <v>0</v>
      </c>
      <c r="H18">
        <v>116</v>
      </c>
      <c r="I18">
        <v>89</v>
      </c>
      <c r="J18">
        <v>0</v>
      </c>
      <c r="K18">
        <v>27</v>
      </c>
      <c r="L18">
        <v>342</v>
      </c>
      <c r="M18">
        <v>342</v>
      </c>
      <c r="N18">
        <v>18</v>
      </c>
      <c r="O18">
        <v>297</v>
      </c>
      <c r="P18">
        <v>27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45</v>
      </c>
      <c r="B19" t="s">
        <v>46</v>
      </c>
      <c r="C19">
        <v>9717</v>
      </c>
      <c r="D19">
        <v>7914</v>
      </c>
      <c r="E19">
        <v>7118</v>
      </c>
      <c r="F19">
        <v>796</v>
      </c>
      <c r="G19">
        <v>0</v>
      </c>
      <c r="H19">
        <v>796</v>
      </c>
      <c r="I19">
        <v>758</v>
      </c>
      <c r="J19">
        <v>0</v>
      </c>
      <c r="K19">
        <v>38</v>
      </c>
      <c r="L19">
        <v>98</v>
      </c>
      <c r="M19">
        <v>98</v>
      </c>
      <c r="N19">
        <v>5</v>
      </c>
      <c r="O19">
        <v>55</v>
      </c>
      <c r="P19">
        <v>38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47</v>
      </c>
      <c r="B20" t="s">
        <v>48</v>
      </c>
      <c r="C20">
        <v>5560</v>
      </c>
      <c r="D20">
        <v>4558</v>
      </c>
      <c r="E20">
        <v>4113</v>
      </c>
      <c r="F20">
        <v>445</v>
      </c>
      <c r="G20">
        <v>0</v>
      </c>
      <c r="H20">
        <v>446</v>
      </c>
      <c r="I20">
        <v>416</v>
      </c>
      <c r="J20">
        <v>0</v>
      </c>
      <c r="K20">
        <v>30</v>
      </c>
      <c r="L20">
        <v>65</v>
      </c>
      <c r="M20">
        <v>65</v>
      </c>
      <c r="N20">
        <v>2</v>
      </c>
      <c r="O20">
        <v>33</v>
      </c>
      <c r="P20">
        <v>30</v>
      </c>
      <c r="Q20">
        <v>0</v>
      </c>
      <c r="R20">
        <v>0</v>
      </c>
      <c r="S20">
        <v>0</v>
      </c>
      <c r="T20">
        <v>0</v>
      </c>
      <c r="U20">
        <v>1</v>
      </c>
    </row>
    <row r="21" spans="1:21" ht="12.75">
      <c r="A21" t="s">
        <v>49</v>
      </c>
      <c r="B21" t="s">
        <v>50</v>
      </c>
      <c r="C21">
        <v>19781</v>
      </c>
      <c r="D21">
        <v>15829</v>
      </c>
      <c r="E21">
        <v>15640</v>
      </c>
      <c r="F21">
        <v>189</v>
      </c>
      <c r="G21">
        <v>0</v>
      </c>
      <c r="H21">
        <v>189</v>
      </c>
      <c r="I21">
        <v>156</v>
      </c>
      <c r="J21">
        <v>0</v>
      </c>
      <c r="K21">
        <v>33</v>
      </c>
      <c r="L21">
        <v>128</v>
      </c>
      <c r="M21">
        <v>128</v>
      </c>
      <c r="N21">
        <v>32</v>
      </c>
      <c r="O21">
        <v>63</v>
      </c>
      <c r="P21">
        <v>33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51</v>
      </c>
      <c r="B22" t="s">
        <v>52</v>
      </c>
      <c r="C22">
        <v>8835</v>
      </c>
      <c r="D22">
        <v>7186</v>
      </c>
      <c r="E22">
        <v>7043</v>
      </c>
      <c r="F22">
        <v>143</v>
      </c>
      <c r="G22">
        <v>0</v>
      </c>
      <c r="H22">
        <v>143</v>
      </c>
      <c r="I22">
        <v>137</v>
      </c>
      <c r="J22">
        <v>0</v>
      </c>
      <c r="K22">
        <v>6</v>
      </c>
      <c r="L22">
        <v>48</v>
      </c>
      <c r="M22">
        <v>48</v>
      </c>
      <c r="N22">
        <v>7</v>
      </c>
      <c r="O22">
        <v>35</v>
      </c>
      <c r="P22">
        <v>6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53</v>
      </c>
      <c r="B23" t="s">
        <v>54</v>
      </c>
      <c r="C23">
        <v>6234</v>
      </c>
      <c r="D23">
        <v>5064</v>
      </c>
      <c r="E23">
        <v>4926</v>
      </c>
      <c r="F23">
        <v>138</v>
      </c>
      <c r="G23">
        <v>0</v>
      </c>
      <c r="H23">
        <v>138</v>
      </c>
      <c r="I23">
        <v>133</v>
      </c>
      <c r="J23">
        <v>0</v>
      </c>
      <c r="K23">
        <v>5</v>
      </c>
      <c r="L23">
        <v>31</v>
      </c>
      <c r="M23">
        <v>31</v>
      </c>
      <c r="N23">
        <v>8</v>
      </c>
      <c r="O23">
        <v>18</v>
      </c>
      <c r="P23">
        <v>5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s="12" customFormat="1" ht="10.5">
      <c r="A24" s="11"/>
      <c r="B24" s="9" t="s">
        <v>172</v>
      </c>
      <c r="C24" s="18">
        <f>SUM(C25:C32)</f>
        <v>118834</v>
      </c>
      <c r="D24" s="18">
        <f aca="true" t="shared" si="3" ref="D24:U24">SUM(D25:D32)</f>
        <v>95509</v>
      </c>
      <c r="E24" s="18">
        <f t="shared" si="3"/>
        <v>94374</v>
      </c>
      <c r="F24" s="18">
        <f t="shared" si="3"/>
        <v>1135</v>
      </c>
      <c r="G24" s="18">
        <f t="shared" si="3"/>
        <v>6</v>
      </c>
      <c r="H24" s="18">
        <f t="shared" si="3"/>
        <v>1129</v>
      </c>
      <c r="I24" s="18">
        <f t="shared" si="3"/>
        <v>1072</v>
      </c>
      <c r="J24" s="18">
        <f t="shared" si="3"/>
        <v>2</v>
      </c>
      <c r="K24" s="18">
        <f t="shared" si="3"/>
        <v>55</v>
      </c>
      <c r="L24" s="18">
        <f t="shared" si="3"/>
        <v>566</v>
      </c>
      <c r="M24" s="18">
        <f t="shared" si="3"/>
        <v>566</v>
      </c>
      <c r="N24" s="18">
        <f t="shared" si="3"/>
        <v>102</v>
      </c>
      <c r="O24" s="18">
        <f t="shared" si="3"/>
        <v>409</v>
      </c>
      <c r="P24" s="18">
        <f t="shared" si="3"/>
        <v>55</v>
      </c>
      <c r="Q24" s="18">
        <f t="shared" si="3"/>
        <v>0</v>
      </c>
      <c r="R24" s="18">
        <f t="shared" si="3"/>
        <v>0</v>
      </c>
      <c r="S24" s="18">
        <f t="shared" si="3"/>
        <v>0</v>
      </c>
      <c r="T24" s="19">
        <f t="shared" si="3"/>
        <v>0</v>
      </c>
      <c r="U24" s="19">
        <f t="shared" si="3"/>
        <v>0</v>
      </c>
    </row>
    <row r="25" spans="1:21" ht="12.75">
      <c r="A25" t="s">
        <v>55</v>
      </c>
      <c r="B25" t="s">
        <v>56</v>
      </c>
      <c r="C25">
        <v>18922</v>
      </c>
      <c r="D25">
        <v>14742</v>
      </c>
      <c r="E25">
        <v>14539</v>
      </c>
      <c r="F25">
        <v>203</v>
      </c>
      <c r="G25">
        <v>3</v>
      </c>
      <c r="H25">
        <v>200</v>
      </c>
      <c r="I25">
        <v>194</v>
      </c>
      <c r="J25">
        <v>0</v>
      </c>
      <c r="K25">
        <v>6</v>
      </c>
      <c r="L25">
        <v>85</v>
      </c>
      <c r="M25">
        <v>85</v>
      </c>
      <c r="N25">
        <v>12</v>
      </c>
      <c r="O25">
        <v>67</v>
      </c>
      <c r="P25">
        <v>6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57</v>
      </c>
      <c r="B26" t="s">
        <v>58</v>
      </c>
      <c r="C26">
        <v>43413</v>
      </c>
      <c r="D26">
        <v>35360</v>
      </c>
      <c r="E26">
        <v>35094</v>
      </c>
      <c r="F26">
        <v>266</v>
      </c>
      <c r="G26">
        <v>1</v>
      </c>
      <c r="H26">
        <v>265</v>
      </c>
      <c r="I26">
        <v>239</v>
      </c>
      <c r="J26">
        <v>0</v>
      </c>
      <c r="K26">
        <v>26</v>
      </c>
      <c r="L26">
        <v>296</v>
      </c>
      <c r="M26">
        <v>296</v>
      </c>
      <c r="N26">
        <v>53</v>
      </c>
      <c r="O26">
        <v>217</v>
      </c>
      <c r="P26">
        <v>26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59</v>
      </c>
      <c r="B27" t="s">
        <v>60</v>
      </c>
      <c r="C27">
        <v>11473</v>
      </c>
      <c r="D27">
        <v>9193</v>
      </c>
      <c r="E27">
        <v>9087</v>
      </c>
      <c r="F27">
        <v>106</v>
      </c>
      <c r="G27">
        <v>0</v>
      </c>
      <c r="H27">
        <v>106</v>
      </c>
      <c r="I27">
        <v>99</v>
      </c>
      <c r="J27">
        <v>0</v>
      </c>
      <c r="K27">
        <v>7</v>
      </c>
      <c r="L27">
        <v>45</v>
      </c>
      <c r="M27">
        <v>45</v>
      </c>
      <c r="N27">
        <v>9</v>
      </c>
      <c r="O27">
        <v>29</v>
      </c>
      <c r="P27">
        <v>7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61</v>
      </c>
      <c r="B28" t="s">
        <v>62</v>
      </c>
      <c r="C28">
        <v>15741</v>
      </c>
      <c r="D28">
        <v>12929</v>
      </c>
      <c r="E28">
        <v>12888</v>
      </c>
      <c r="F28">
        <v>41</v>
      </c>
      <c r="G28">
        <v>0</v>
      </c>
      <c r="H28">
        <v>41</v>
      </c>
      <c r="I28">
        <v>35</v>
      </c>
      <c r="J28">
        <v>0</v>
      </c>
      <c r="K28">
        <v>6</v>
      </c>
      <c r="L28">
        <v>70</v>
      </c>
      <c r="M28">
        <v>70</v>
      </c>
      <c r="N28">
        <v>13</v>
      </c>
      <c r="O28">
        <v>51</v>
      </c>
      <c r="P28">
        <v>6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63</v>
      </c>
      <c r="B29" t="s">
        <v>64</v>
      </c>
      <c r="C29">
        <v>8142</v>
      </c>
      <c r="D29">
        <v>6532</v>
      </c>
      <c r="E29">
        <v>6477</v>
      </c>
      <c r="F29">
        <v>55</v>
      </c>
      <c r="G29">
        <v>1</v>
      </c>
      <c r="H29">
        <v>54</v>
      </c>
      <c r="I29">
        <v>53</v>
      </c>
      <c r="J29">
        <v>1</v>
      </c>
      <c r="K29">
        <v>0</v>
      </c>
      <c r="L29">
        <v>13</v>
      </c>
      <c r="M29">
        <v>13</v>
      </c>
      <c r="N29">
        <v>4</v>
      </c>
      <c r="O29">
        <v>9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65</v>
      </c>
      <c r="B30" t="s">
        <v>66</v>
      </c>
      <c r="C30">
        <v>3559</v>
      </c>
      <c r="D30">
        <v>2846</v>
      </c>
      <c r="E30">
        <v>2834</v>
      </c>
      <c r="F30">
        <v>12</v>
      </c>
      <c r="G30">
        <v>0</v>
      </c>
      <c r="H30">
        <v>12</v>
      </c>
      <c r="I30">
        <v>12</v>
      </c>
      <c r="J30">
        <v>0</v>
      </c>
      <c r="K30">
        <v>0</v>
      </c>
      <c r="L30">
        <v>6</v>
      </c>
      <c r="M30">
        <v>6</v>
      </c>
      <c r="N30">
        <v>0</v>
      </c>
      <c r="O30">
        <v>6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67</v>
      </c>
      <c r="B31" t="s">
        <v>68</v>
      </c>
      <c r="C31">
        <v>6307</v>
      </c>
      <c r="D31">
        <v>5150</v>
      </c>
      <c r="E31">
        <v>5109</v>
      </c>
      <c r="F31">
        <v>41</v>
      </c>
      <c r="G31">
        <v>0</v>
      </c>
      <c r="H31">
        <v>41</v>
      </c>
      <c r="I31">
        <v>40</v>
      </c>
      <c r="J31">
        <v>1</v>
      </c>
      <c r="K31">
        <v>0</v>
      </c>
      <c r="L31">
        <v>20</v>
      </c>
      <c r="M31">
        <v>20</v>
      </c>
      <c r="N31">
        <v>3</v>
      </c>
      <c r="O31">
        <v>17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69</v>
      </c>
      <c r="B32" t="s">
        <v>70</v>
      </c>
      <c r="C32">
        <v>11277</v>
      </c>
      <c r="D32">
        <v>8757</v>
      </c>
      <c r="E32">
        <v>8346</v>
      </c>
      <c r="F32">
        <v>411</v>
      </c>
      <c r="G32">
        <v>1</v>
      </c>
      <c r="H32">
        <v>410</v>
      </c>
      <c r="I32">
        <v>400</v>
      </c>
      <c r="J32">
        <v>0</v>
      </c>
      <c r="K32">
        <v>10</v>
      </c>
      <c r="L32">
        <v>31</v>
      </c>
      <c r="M32">
        <v>31</v>
      </c>
      <c r="N32">
        <v>8</v>
      </c>
      <c r="O32">
        <v>13</v>
      </c>
      <c r="P32">
        <v>10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s="12" customFormat="1" ht="10.5">
      <c r="A33" s="11"/>
      <c r="B33" s="9" t="s">
        <v>173</v>
      </c>
      <c r="C33" s="18">
        <f>SUM(C34:C39)</f>
        <v>160732</v>
      </c>
      <c r="D33" s="18">
        <f aca="true" t="shared" si="4" ref="D33:U33">SUM(D34:D39)</f>
        <v>124957</v>
      </c>
      <c r="E33" s="18">
        <f t="shared" si="4"/>
        <v>122580</v>
      </c>
      <c r="F33" s="18">
        <f t="shared" si="4"/>
        <v>2377</v>
      </c>
      <c r="G33" s="18">
        <f t="shared" si="4"/>
        <v>12</v>
      </c>
      <c r="H33" s="18">
        <f t="shared" si="4"/>
        <v>2365</v>
      </c>
      <c r="I33" s="18">
        <f t="shared" si="4"/>
        <v>2241</v>
      </c>
      <c r="J33" s="18">
        <f t="shared" si="4"/>
        <v>0</v>
      </c>
      <c r="K33" s="18">
        <f t="shared" si="4"/>
        <v>124</v>
      </c>
      <c r="L33" s="18">
        <f t="shared" si="4"/>
        <v>926</v>
      </c>
      <c r="M33" s="18">
        <f t="shared" si="4"/>
        <v>926</v>
      </c>
      <c r="N33" s="18">
        <f t="shared" si="4"/>
        <v>197</v>
      </c>
      <c r="O33" s="18">
        <f t="shared" si="4"/>
        <v>605</v>
      </c>
      <c r="P33" s="18">
        <f t="shared" si="4"/>
        <v>124</v>
      </c>
      <c r="Q33" s="18">
        <f t="shared" si="4"/>
        <v>0</v>
      </c>
      <c r="R33" s="18">
        <f t="shared" si="4"/>
        <v>0</v>
      </c>
      <c r="S33" s="18">
        <f t="shared" si="4"/>
        <v>0</v>
      </c>
      <c r="T33" s="19">
        <f t="shared" si="4"/>
        <v>0</v>
      </c>
      <c r="U33" s="19">
        <f t="shared" si="4"/>
        <v>0</v>
      </c>
    </row>
    <row r="34" spans="1:21" ht="12.75">
      <c r="A34" t="s">
        <v>71</v>
      </c>
      <c r="B34" t="s">
        <v>72</v>
      </c>
      <c r="C34">
        <v>25340</v>
      </c>
      <c r="D34">
        <v>20276</v>
      </c>
      <c r="E34">
        <v>20017</v>
      </c>
      <c r="F34">
        <v>259</v>
      </c>
      <c r="G34">
        <v>0</v>
      </c>
      <c r="H34">
        <v>259</v>
      </c>
      <c r="I34">
        <v>230</v>
      </c>
      <c r="J34">
        <v>0</v>
      </c>
      <c r="K34">
        <v>29</v>
      </c>
      <c r="L34">
        <v>157</v>
      </c>
      <c r="M34">
        <v>157</v>
      </c>
      <c r="N34">
        <v>56</v>
      </c>
      <c r="O34">
        <v>72</v>
      </c>
      <c r="P34">
        <v>29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73</v>
      </c>
      <c r="B35" t="s">
        <v>74</v>
      </c>
      <c r="C35">
        <v>24061</v>
      </c>
      <c r="D35">
        <v>19507</v>
      </c>
      <c r="E35">
        <v>19092</v>
      </c>
      <c r="F35">
        <v>415</v>
      </c>
      <c r="G35">
        <v>3</v>
      </c>
      <c r="H35">
        <v>412</v>
      </c>
      <c r="I35">
        <v>382</v>
      </c>
      <c r="J35">
        <v>0</v>
      </c>
      <c r="K35">
        <v>30</v>
      </c>
      <c r="L35">
        <v>186</v>
      </c>
      <c r="M35">
        <v>186</v>
      </c>
      <c r="N35">
        <v>75</v>
      </c>
      <c r="O35">
        <v>81</v>
      </c>
      <c r="P35">
        <v>30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75</v>
      </c>
      <c r="B36" t="s">
        <v>76</v>
      </c>
      <c r="C36">
        <v>20994</v>
      </c>
      <c r="D36">
        <v>15478</v>
      </c>
      <c r="E36">
        <v>15040</v>
      </c>
      <c r="F36">
        <v>438</v>
      </c>
      <c r="G36">
        <v>3</v>
      </c>
      <c r="H36">
        <v>435</v>
      </c>
      <c r="I36">
        <v>422</v>
      </c>
      <c r="J36">
        <v>0</v>
      </c>
      <c r="K36">
        <v>13</v>
      </c>
      <c r="L36">
        <v>91</v>
      </c>
      <c r="M36">
        <v>91</v>
      </c>
      <c r="N36">
        <v>8</v>
      </c>
      <c r="O36">
        <v>70</v>
      </c>
      <c r="P36">
        <v>13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77</v>
      </c>
      <c r="B37" t="s">
        <v>78</v>
      </c>
      <c r="C37">
        <v>69766</v>
      </c>
      <c r="D37">
        <v>53413</v>
      </c>
      <c r="E37">
        <v>52642</v>
      </c>
      <c r="F37">
        <v>771</v>
      </c>
      <c r="G37">
        <v>6</v>
      </c>
      <c r="H37">
        <v>765</v>
      </c>
      <c r="I37">
        <v>736</v>
      </c>
      <c r="J37">
        <v>0</v>
      </c>
      <c r="K37">
        <v>29</v>
      </c>
      <c r="L37">
        <v>395</v>
      </c>
      <c r="M37">
        <v>395</v>
      </c>
      <c r="N37">
        <v>52</v>
      </c>
      <c r="O37">
        <v>314</v>
      </c>
      <c r="P37">
        <v>29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79</v>
      </c>
      <c r="B38" t="s">
        <v>80</v>
      </c>
      <c r="C38">
        <v>9699</v>
      </c>
      <c r="D38">
        <v>7578</v>
      </c>
      <c r="E38">
        <v>7314</v>
      </c>
      <c r="F38">
        <v>264</v>
      </c>
      <c r="G38">
        <v>0</v>
      </c>
      <c r="H38">
        <v>264</v>
      </c>
      <c r="I38">
        <v>256</v>
      </c>
      <c r="J38">
        <v>0</v>
      </c>
      <c r="K38">
        <v>8</v>
      </c>
      <c r="L38">
        <v>38</v>
      </c>
      <c r="M38">
        <v>38</v>
      </c>
      <c r="N38">
        <v>3</v>
      </c>
      <c r="O38">
        <v>27</v>
      </c>
      <c r="P38">
        <v>8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81</v>
      </c>
      <c r="B39" t="s">
        <v>82</v>
      </c>
      <c r="C39">
        <v>10872</v>
      </c>
      <c r="D39">
        <v>8705</v>
      </c>
      <c r="E39">
        <v>8475</v>
      </c>
      <c r="F39">
        <v>230</v>
      </c>
      <c r="G39">
        <v>0</v>
      </c>
      <c r="H39">
        <v>230</v>
      </c>
      <c r="I39">
        <v>215</v>
      </c>
      <c r="J39">
        <v>0</v>
      </c>
      <c r="K39">
        <v>15</v>
      </c>
      <c r="L39">
        <v>59</v>
      </c>
      <c r="M39">
        <v>59</v>
      </c>
      <c r="N39">
        <v>3</v>
      </c>
      <c r="O39">
        <v>41</v>
      </c>
      <c r="P39">
        <v>15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s="12" customFormat="1" ht="10.5">
      <c r="A40" s="11"/>
      <c r="B40" s="9" t="s">
        <v>174</v>
      </c>
      <c r="C40" s="18">
        <f>SUM(C41:C46)</f>
        <v>151167</v>
      </c>
      <c r="D40" s="18">
        <f aca="true" t="shared" si="5" ref="D40:U40">SUM(D41:D46)</f>
        <v>121509</v>
      </c>
      <c r="E40" s="18">
        <f t="shared" si="5"/>
        <v>119700</v>
      </c>
      <c r="F40" s="18">
        <f t="shared" si="5"/>
        <v>1809</v>
      </c>
      <c r="G40" s="18">
        <f t="shared" si="5"/>
        <v>5</v>
      </c>
      <c r="H40" s="18">
        <f t="shared" si="5"/>
        <v>1805</v>
      </c>
      <c r="I40" s="18">
        <f t="shared" si="5"/>
        <v>1741</v>
      </c>
      <c r="J40" s="18">
        <f t="shared" si="5"/>
        <v>1</v>
      </c>
      <c r="K40" s="18">
        <f t="shared" si="5"/>
        <v>63</v>
      </c>
      <c r="L40" s="18">
        <f t="shared" si="5"/>
        <v>989</v>
      </c>
      <c r="M40" s="18">
        <f t="shared" si="5"/>
        <v>989</v>
      </c>
      <c r="N40" s="18">
        <f t="shared" si="5"/>
        <v>154</v>
      </c>
      <c r="O40" s="18">
        <f t="shared" si="5"/>
        <v>772</v>
      </c>
      <c r="P40" s="18">
        <f t="shared" si="5"/>
        <v>63</v>
      </c>
      <c r="Q40" s="18">
        <f t="shared" si="5"/>
        <v>0</v>
      </c>
      <c r="R40" s="18">
        <f t="shared" si="5"/>
        <v>0</v>
      </c>
      <c r="S40" s="18">
        <f t="shared" si="5"/>
        <v>0</v>
      </c>
      <c r="T40" s="19">
        <f t="shared" si="5"/>
        <v>0</v>
      </c>
      <c r="U40" s="19">
        <f t="shared" si="5"/>
        <v>1</v>
      </c>
    </row>
    <row r="41" spans="1:21" ht="12.75">
      <c r="A41" t="s">
        <v>83</v>
      </c>
      <c r="B41" t="s">
        <v>84</v>
      </c>
      <c r="C41">
        <v>22238</v>
      </c>
      <c r="D41">
        <v>18301</v>
      </c>
      <c r="E41">
        <v>18210</v>
      </c>
      <c r="F41">
        <v>91</v>
      </c>
      <c r="G41">
        <v>0</v>
      </c>
      <c r="H41">
        <v>91</v>
      </c>
      <c r="I41">
        <v>90</v>
      </c>
      <c r="J41">
        <v>0</v>
      </c>
      <c r="K41">
        <v>1</v>
      </c>
      <c r="L41">
        <v>147</v>
      </c>
      <c r="M41">
        <v>147</v>
      </c>
      <c r="N41">
        <v>20</v>
      </c>
      <c r="O41">
        <v>126</v>
      </c>
      <c r="P41">
        <v>1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85</v>
      </c>
      <c r="B42" t="s">
        <v>86</v>
      </c>
      <c r="C42">
        <v>56121</v>
      </c>
      <c r="D42">
        <v>45624</v>
      </c>
      <c r="E42">
        <v>45534</v>
      </c>
      <c r="F42">
        <v>90</v>
      </c>
      <c r="G42">
        <v>1</v>
      </c>
      <c r="H42">
        <v>89</v>
      </c>
      <c r="I42">
        <v>81</v>
      </c>
      <c r="J42">
        <v>0</v>
      </c>
      <c r="K42">
        <v>8</v>
      </c>
      <c r="L42">
        <v>397</v>
      </c>
      <c r="M42">
        <v>397</v>
      </c>
      <c r="N42">
        <v>56</v>
      </c>
      <c r="O42">
        <v>333</v>
      </c>
      <c r="P42">
        <v>8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87</v>
      </c>
      <c r="B43" t="s">
        <v>88</v>
      </c>
      <c r="C43">
        <v>23858</v>
      </c>
      <c r="D43">
        <v>19185</v>
      </c>
      <c r="E43">
        <v>18628</v>
      </c>
      <c r="F43">
        <v>557</v>
      </c>
      <c r="G43">
        <v>1</v>
      </c>
      <c r="H43">
        <v>557</v>
      </c>
      <c r="I43">
        <v>527</v>
      </c>
      <c r="J43">
        <v>0</v>
      </c>
      <c r="K43">
        <v>30</v>
      </c>
      <c r="L43">
        <v>168</v>
      </c>
      <c r="M43">
        <v>168</v>
      </c>
      <c r="N43">
        <v>47</v>
      </c>
      <c r="O43">
        <v>91</v>
      </c>
      <c r="P43">
        <v>30</v>
      </c>
      <c r="Q43">
        <v>0</v>
      </c>
      <c r="R43">
        <v>0</v>
      </c>
      <c r="S43">
        <v>0</v>
      </c>
      <c r="T43">
        <v>0</v>
      </c>
      <c r="U43">
        <v>1</v>
      </c>
    </row>
    <row r="44" spans="1:21" ht="12.75">
      <c r="A44" t="s">
        <v>89</v>
      </c>
      <c r="B44" t="s">
        <v>90</v>
      </c>
      <c r="C44">
        <v>16571</v>
      </c>
      <c r="D44">
        <v>13047</v>
      </c>
      <c r="E44">
        <v>12769</v>
      </c>
      <c r="F44">
        <v>278</v>
      </c>
      <c r="G44">
        <v>2</v>
      </c>
      <c r="H44">
        <v>276</v>
      </c>
      <c r="I44">
        <v>275</v>
      </c>
      <c r="J44">
        <v>0</v>
      </c>
      <c r="K44">
        <v>1</v>
      </c>
      <c r="L44">
        <v>81</v>
      </c>
      <c r="M44">
        <v>81</v>
      </c>
      <c r="N44">
        <v>12</v>
      </c>
      <c r="O44">
        <v>68</v>
      </c>
      <c r="P44">
        <v>1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91</v>
      </c>
      <c r="B45" t="s">
        <v>92</v>
      </c>
      <c r="C45">
        <v>11739</v>
      </c>
      <c r="D45">
        <v>9013</v>
      </c>
      <c r="E45">
        <v>8554</v>
      </c>
      <c r="F45">
        <v>459</v>
      </c>
      <c r="G45">
        <v>0</v>
      </c>
      <c r="H45">
        <v>459</v>
      </c>
      <c r="I45">
        <v>446</v>
      </c>
      <c r="J45">
        <v>1</v>
      </c>
      <c r="K45">
        <v>12</v>
      </c>
      <c r="L45">
        <v>60</v>
      </c>
      <c r="M45">
        <v>60</v>
      </c>
      <c r="N45">
        <v>6</v>
      </c>
      <c r="O45">
        <v>42</v>
      </c>
      <c r="P45">
        <v>12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93</v>
      </c>
      <c r="B46" t="s">
        <v>94</v>
      </c>
      <c r="C46">
        <v>20640</v>
      </c>
      <c r="D46">
        <v>16339</v>
      </c>
      <c r="E46">
        <v>16005</v>
      </c>
      <c r="F46">
        <v>334</v>
      </c>
      <c r="G46">
        <v>1</v>
      </c>
      <c r="H46">
        <v>333</v>
      </c>
      <c r="I46">
        <v>322</v>
      </c>
      <c r="J46">
        <v>0</v>
      </c>
      <c r="K46">
        <v>11</v>
      </c>
      <c r="L46">
        <v>136</v>
      </c>
      <c r="M46">
        <v>136</v>
      </c>
      <c r="N46">
        <v>13</v>
      </c>
      <c r="O46">
        <v>112</v>
      </c>
      <c r="P46">
        <v>11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s="12" customFormat="1" ht="10.5">
      <c r="A47" s="11"/>
      <c r="B47" s="9" t="s">
        <v>175</v>
      </c>
      <c r="C47" s="18">
        <f>SUM(C48:C54)</f>
        <v>105261</v>
      </c>
      <c r="D47" s="18">
        <f aca="true" t="shared" si="6" ref="D47:U47">SUM(D48:D54)</f>
        <v>83762</v>
      </c>
      <c r="E47" s="18">
        <f t="shared" si="6"/>
        <v>82140</v>
      </c>
      <c r="F47" s="18">
        <f t="shared" si="6"/>
        <v>1622</v>
      </c>
      <c r="G47" s="18">
        <f t="shared" si="6"/>
        <v>5</v>
      </c>
      <c r="H47" s="18">
        <f t="shared" si="6"/>
        <v>1617</v>
      </c>
      <c r="I47" s="18">
        <f t="shared" si="6"/>
        <v>1525</v>
      </c>
      <c r="J47" s="18">
        <f t="shared" si="6"/>
        <v>0</v>
      </c>
      <c r="K47" s="18">
        <f t="shared" si="6"/>
        <v>92</v>
      </c>
      <c r="L47" s="18">
        <f t="shared" si="6"/>
        <v>653</v>
      </c>
      <c r="M47" s="18">
        <f t="shared" si="6"/>
        <v>653</v>
      </c>
      <c r="N47" s="18">
        <f t="shared" si="6"/>
        <v>151</v>
      </c>
      <c r="O47" s="18">
        <f t="shared" si="6"/>
        <v>410</v>
      </c>
      <c r="P47" s="18">
        <f t="shared" si="6"/>
        <v>92</v>
      </c>
      <c r="Q47" s="18">
        <f t="shared" si="6"/>
        <v>0</v>
      </c>
      <c r="R47" s="18">
        <f t="shared" si="6"/>
        <v>0</v>
      </c>
      <c r="S47" s="18">
        <f t="shared" si="6"/>
        <v>0</v>
      </c>
      <c r="T47" s="19">
        <f t="shared" si="6"/>
        <v>0</v>
      </c>
      <c r="U47" s="19">
        <f t="shared" si="6"/>
        <v>0</v>
      </c>
    </row>
    <row r="48" spans="1:21" ht="12.75">
      <c r="A48" t="s">
        <v>95</v>
      </c>
      <c r="B48" t="s">
        <v>96</v>
      </c>
      <c r="C48">
        <v>20521</v>
      </c>
      <c r="D48">
        <v>16629</v>
      </c>
      <c r="E48">
        <v>16430</v>
      </c>
      <c r="F48">
        <v>199</v>
      </c>
      <c r="G48">
        <v>0</v>
      </c>
      <c r="H48">
        <v>199</v>
      </c>
      <c r="I48">
        <v>166</v>
      </c>
      <c r="J48">
        <v>0</v>
      </c>
      <c r="K48">
        <v>33</v>
      </c>
      <c r="L48">
        <v>183</v>
      </c>
      <c r="M48">
        <v>183</v>
      </c>
      <c r="N48">
        <v>64</v>
      </c>
      <c r="O48">
        <v>86</v>
      </c>
      <c r="P48">
        <v>33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97</v>
      </c>
      <c r="B49" t="s">
        <v>98</v>
      </c>
      <c r="C49">
        <v>10000</v>
      </c>
      <c r="D49">
        <v>7949</v>
      </c>
      <c r="E49">
        <v>7681</v>
      </c>
      <c r="F49">
        <v>268</v>
      </c>
      <c r="G49">
        <v>4</v>
      </c>
      <c r="H49">
        <v>264</v>
      </c>
      <c r="I49">
        <v>260</v>
      </c>
      <c r="J49">
        <v>0</v>
      </c>
      <c r="K49">
        <v>4</v>
      </c>
      <c r="L49">
        <v>45</v>
      </c>
      <c r="M49">
        <v>45</v>
      </c>
      <c r="N49">
        <v>9</v>
      </c>
      <c r="O49">
        <v>32</v>
      </c>
      <c r="P49">
        <v>4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99</v>
      </c>
      <c r="B50" t="s">
        <v>100</v>
      </c>
      <c r="C50">
        <v>4195</v>
      </c>
      <c r="D50">
        <v>3377</v>
      </c>
      <c r="E50">
        <v>3306</v>
      </c>
      <c r="F50">
        <v>71</v>
      </c>
      <c r="G50">
        <v>0</v>
      </c>
      <c r="H50">
        <v>71</v>
      </c>
      <c r="I50">
        <v>69</v>
      </c>
      <c r="J50">
        <v>0</v>
      </c>
      <c r="K50">
        <v>2</v>
      </c>
      <c r="L50">
        <v>13</v>
      </c>
      <c r="M50">
        <v>13</v>
      </c>
      <c r="N50">
        <v>1</v>
      </c>
      <c r="O50">
        <v>10</v>
      </c>
      <c r="P50">
        <v>2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101</v>
      </c>
      <c r="B51" t="s">
        <v>102</v>
      </c>
      <c r="C51">
        <v>9394</v>
      </c>
      <c r="D51">
        <v>7452</v>
      </c>
      <c r="E51">
        <v>7290</v>
      </c>
      <c r="F51">
        <v>162</v>
      </c>
      <c r="G51">
        <v>0</v>
      </c>
      <c r="H51">
        <v>162</v>
      </c>
      <c r="I51">
        <v>147</v>
      </c>
      <c r="J51">
        <v>0</v>
      </c>
      <c r="K51">
        <v>15</v>
      </c>
      <c r="L51">
        <v>52</v>
      </c>
      <c r="M51">
        <v>52</v>
      </c>
      <c r="N51">
        <v>2</v>
      </c>
      <c r="O51">
        <v>35</v>
      </c>
      <c r="P51">
        <v>15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103</v>
      </c>
      <c r="B52" t="s">
        <v>104</v>
      </c>
      <c r="C52">
        <v>23431</v>
      </c>
      <c r="D52">
        <v>18275</v>
      </c>
      <c r="E52">
        <v>17827</v>
      </c>
      <c r="F52">
        <v>448</v>
      </c>
      <c r="G52">
        <v>0</v>
      </c>
      <c r="H52">
        <v>448</v>
      </c>
      <c r="I52">
        <v>420</v>
      </c>
      <c r="J52">
        <v>0</v>
      </c>
      <c r="K52">
        <v>28</v>
      </c>
      <c r="L52">
        <v>224</v>
      </c>
      <c r="M52">
        <v>224</v>
      </c>
      <c r="N52">
        <v>48</v>
      </c>
      <c r="O52">
        <v>148</v>
      </c>
      <c r="P52">
        <v>28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.75">
      <c r="A53" t="s">
        <v>105</v>
      </c>
      <c r="B53" t="s">
        <v>106</v>
      </c>
      <c r="C53">
        <v>21199</v>
      </c>
      <c r="D53">
        <v>17114</v>
      </c>
      <c r="E53">
        <v>16922</v>
      </c>
      <c r="F53">
        <v>192</v>
      </c>
      <c r="G53">
        <v>0</v>
      </c>
      <c r="H53">
        <v>192</v>
      </c>
      <c r="I53">
        <v>185</v>
      </c>
      <c r="J53">
        <v>0</v>
      </c>
      <c r="K53">
        <v>7</v>
      </c>
      <c r="L53">
        <v>85</v>
      </c>
      <c r="M53">
        <v>85</v>
      </c>
      <c r="N53">
        <v>10</v>
      </c>
      <c r="O53">
        <v>68</v>
      </c>
      <c r="P53">
        <v>7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.75">
      <c r="A54" t="s">
        <v>107</v>
      </c>
      <c r="B54" t="s">
        <v>108</v>
      </c>
      <c r="C54">
        <v>16521</v>
      </c>
      <c r="D54">
        <v>12966</v>
      </c>
      <c r="E54">
        <v>12684</v>
      </c>
      <c r="F54">
        <v>282</v>
      </c>
      <c r="G54">
        <v>1</v>
      </c>
      <c r="H54">
        <v>281</v>
      </c>
      <c r="I54">
        <v>278</v>
      </c>
      <c r="J54">
        <v>0</v>
      </c>
      <c r="K54">
        <v>3</v>
      </c>
      <c r="L54">
        <v>51</v>
      </c>
      <c r="M54">
        <v>51</v>
      </c>
      <c r="N54">
        <v>17</v>
      </c>
      <c r="O54">
        <v>31</v>
      </c>
      <c r="P54">
        <v>3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s="12" customFormat="1" ht="10.5">
      <c r="A55" s="11"/>
      <c r="B55" s="9" t="s">
        <v>176</v>
      </c>
      <c r="C55" s="18">
        <f>SUM(C56:C67)</f>
        <v>219347</v>
      </c>
      <c r="D55" s="18">
        <f aca="true" t="shared" si="7" ref="D55:U55">SUM(D56:D67)</f>
        <v>170835</v>
      </c>
      <c r="E55" s="18">
        <f t="shared" si="7"/>
        <v>169045</v>
      </c>
      <c r="F55" s="18">
        <f t="shared" si="7"/>
        <v>1790</v>
      </c>
      <c r="G55" s="18">
        <f t="shared" si="7"/>
        <v>3</v>
      </c>
      <c r="H55" s="18">
        <f t="shared" si="7"/>
        <v>1787</v>
      </c>
      <c r="I55" s="18">
        <f t="shared" si="7"/>
        <v>1675</v>
      </c>
      <c r="J55" s="18">
        <f t="shared" si="7"/>
        <v>5</v>
      </c>
      <c r="K55" s="18">
        <f t="shared" si="7"/>
        <v>107</v>
      </c>
      <c r="L55" s="18">
        <f t="shared" si="7"/>
        <v>883</v>
      </c>
      <c r="M55" s="18">
        <f t="shared" si="7"/>
        <v>883</v>
      </c>
      <c r="N55" s="18">
        <f t="shared" si="7"/>
        <v>145</v>
      </c>
      <c r="O55" s="18">
        <f t="shared" si="7"/>
        <v>631</v>
      </c>
      <c r="P55" s="18">
        <f t="shared" si="7"/>
        <v>107</v>
      </c>
      <c r="Q55" s="18">
        <f t="shared" si="7"/>
        <v>0</v>
      </c>
      <c r="R55" s="18">
        <f t="shared" si="7"/>
        <v>0</v>
      </c>
      <c r="S55" s="18">
        <f t="shared" si="7"/>
        <v>0</v>
      </c>
      <c r="T55" s="19">
        <f t="shared" si="7"/>
        <v>0</v>
      </c>
      <c r="U55" s="19">
        <f t="shared" si="7"/>
        <v>0</v>
      </c>
    </row>
    <row r="56" spans="1:21" ht="12.75">
      <c r="A56" t="s">
        <v>109</v>
      </c>
      <c r="B56" t="s">
        <v>110</v>
      </c>
      <c r="C56">
        <v>19885</v>
      </c>
      <c r="D56">
        <v>15569</v>
      </c>
      <c r="E56">
        <v>15456</v>
      </c>
      <c r="F56">
        <v>113</v>
      </c>
      <c r="G56">
        <v>0</v>
      </c>
      <c r="H56">
        <v>113</v>
      </c>
      <c r="I56">
        <v>112</v>
      </c>
      <c r="J56">
        <v>0</v>
      </c>
      <c r="K56">
        <v>1</v>
      </c>
      <c r="L56">
        <v>75</v>
      </c>
      <c r="M56">
        <v>75</v>
      </c>
      <c r="N56">
        <v>10</v>
      </c>
      <c r="O56">
        <v>64</v>
      </c>
      <c r="P56">
        <v>1</v>
      </c>
      <c r="Q56">
        <v>0</v>
      </c>
      <c r="R56">
        <v>0</v>
      </c>
      <c r="S56">
        <v>0</v>
      </c>
      <c r="T56">
        <v>0</v>
      </c>
      <c r="U56">
        <v>0</v>
      </c>
    </row>
    <row r="57" spans="1:21" ht="12.75">
      <c r="A57" t="s">
        <v>111</v>
      </c>
      <c r="B57" t="s">
        <v>112</v>
      </c>
      <c r="C57">
        <v>27029</v>
      </c>
      <c r="D57">
        <v>20476</v>
      </c>
      <c r="E57">
        <v>20213</v>
      </c>
      <c r="F57">
        <v>263</v>
      </c>
      <c r="G57">
        <v>0</v>
      </c>
      <c r="H57">
        <v>263</v>
      </c>
      <c r="I57">
        <v>259</v>
      </c>
      <c r="J57">
        <v>0</v>
      </c>
      <c r="K57">
        <v>4</v>
      </c>
      <c r="L57">
        <v>92</v>
      </c>
      <c r="M57">
        <v>92</v>
      </c>
      <c r="N57">
        <v>14</v>
      </c>
      <c r="O57">
        <v>74</v>
      </c>
      <c r="P57">
        <v>4</v>
      </c>
      <c r="Q57">
        <v>0</v>
      </c>
      <c r="R57">
        <v>0</v>
      </c>
      <c r="S57">
        <v>0</v>
      </c>
      <c r="T57">
        <v>0</v>
      </c>
      <c r="U57">
        <v>0</v>
      </c>
    </row>
    <row r="58" spans="1:21" ht="12.75">
      <c r="A58" t="s">
        <v>113</v>
      </c>
      <c r="B58" t="s">
        <v>114</v>
      </c>
      <c r="C58">
        <v>29018</v>
      </c>
      <c r="D58">
        <v>21691</v>
      </c>
      <c r="E58">
        <v>21383</v>
      </c>
      <c r="F58">
        <v>308</v>
      </c>
      <c r="G58">
        <v>1</v>
      </c>
      <c r="H58">
        <v>307</v>
      </c>
      <c r="I58">
        <v>302</v>
      </c>
      <c r="J58">
        <v>0</v>
      </c>
      <c r="K58">
        <v>5</v>
      </c>
      <c r="L58">
        <v>101</v>
      </c>
      <c r="M58">
        <v>101</v>
      </c>
      <c r="N58">
        <v>12</v>
      </c>
      <c r="O58">
        <v>84</v>
      </c>
      <c r="P58">
        <v>5</v>
      </c>
      <c r="Q58">
        <v>0</v>
      </c>
      <c r="R58">
        <v>0</v>
      </c>
      <c r="S58">
        <v>0</v>
      </c>
      <c r="T58">
        <v>0</v>
      </c>
      <c r="U58">
        <v>0</v>
      </c>
    </row>
    <row r="59" spans="1:21" ht="12.75">
      <c r="A59" t="s">
        <v>115</v>
      </c>
      <c r="B59" t="s">
        <v>116</v>
      </c>
      <c r="C59">
        <v>16836</v>
      </c>
      <c r="D59">
        <v>13493</v>
      </c>
      <c r="E59">
        <v>13368</v>
      </c>
      <c r="F59">
        <v>125</v>
      </c>
      <c r="G59">
        <v>0</v>
      </c>
      <c r="H59">
        <v>125</v>
      </c>
      <c r="I59">
        <v>106</v>
      </c>
      <c r="J59">
        <v>0</v>
      </c>
      <c r="K59">
        <v>19</v>
      </c>
      <c r="L59">
        <v>99</v>
      </c>
      <c r="M59">
        <v>99</v>
      </c>
      <c r="N59">
        <v>13</v>
      </c>
      <c r="O59">
        <v>67</v>
      </c>
      <c r="P59">
        <v>19</v>
      </c>
      <c r="Q59">
        <v>0</v>
      </c>
      <c r="R59">
        <v>0</v>
      </c>
      <c r="S59">
        <v>0</v>
      </c>
      <c r="T59">
        <v>0</v>
      </c>
      <c r="U59">
        <v>0</v>
      </c>
    </row>
    <row r="60" spans="1:21" ht="12.75">
      <c r="A60" t="s">
        <v>117</v>
      </c>
      <c r="B60" t="s">
        <v>118</v>
      </c>
      <c r="C60">
        <v>7589</v>
      </c>
      <c r="D60">
        <v>5832</v>
      </c>
      <c r="E60">
        <v>5792</v>
      </c>
      <c r="F60">
        <v>40</v>
      </c>
      <c r="G60">
        <v>0</v>
      </c>
      <c r="H60">
        <v>40</v>
      </c>
      <c r="I60">
        <v>39</v>
      </c>
      <c r="J60">
        <v>1</v>
      </c>
      <c r="K60">
        <v>0</v>
      </c>
      <c r="L60">
        <v>22</v>
      </c>
      <c r="M60">
        <v>22</v>
      </c>
      <c r="N60">
        <v>13</v>
      </c>
      <c r="O60">
        <v>9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</row>
    <row r="61" spans="1:21" ht="12.75">
      <c r="A61" t="s">
        <v>119</v>
      </c>
      <c r="B61" t="s">
        <v>120</v>
      </c>
      <c r="C61">
        <v>7779</v>
      </c>
      <c r="D61">
        <v>6270</v>
      </c>
      <c r="E61">
        <v>6129</v>
      </c>
      <c r="F61">
        <v>141</v>
      </c>
      <c r="G61">
        <v>0</v>
      </c>
      <c r="H61">
        <v>141</v>
      </c>
      <c r="I61">
        <v>136</v>
      </c>
      <c r="J61">
        <v>0</v>
      </c>
      <c r="K61">
        <v>5</v>
      </c>
      <c r="L61">
        <v>43</v>
      </c>
      <c r="M61">
        <v>43</v>
      </c>
      <c r="N61">
        <v>7</v>
      </c>
      <c r="O61">
        <v>31</v>
      </c>
      <c r="P61">
        <v>5</v>
      </c>
      <c r="Q61">
        <v>0</v>
      </c>
      <c r="R61">
        <v>0</v>
      </c>
      <c r="S61">
        <v>0</v>
      </c>
      <c r="T61">
        <v>0</v>
      </c>
      <c r="U61">
        <v>0</v>
      </c>
    </row>
    <row r="62" spans="1:21" ht="12.75">
      <c r="A62" t="s">
        <v>121</v>
      </c>
      <c r="B62" t="s">
        <v>122</v>
      </c>
      <c r="C62">
        <v>9343</v>
      </c>
      <c r="D62">
        <v>7236</v>
      </c>
      <c r="E62">
        <v>7120</v>
      </c>
      <c r="F62">
        <v>116</v>
      </c>
      <c r="G62">
        <v>1</v>
      </c>
      <c r="H62">
        <v>115</v>
      </c>
      <c r="I62">
        <v>115</v>
      </c>
      <c r="J62">
        <v>0</v>
      </c>
      <c r="K62">
        <v>0</v>
      </c>
      <c r="L62">
        <v>38</v>
      </c>
      <c r="M62">
        <v>38</v>
      </c>
      <c r="N62">
        <v>17</v>
      </c>
      <c r="O62">
        <v>21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</row>
    <row r="63" spans="1:21" ht="12.75">
      <c r="A63" t="s">
        <v>123</v>
      </c>
      <c r="B63" t="s">
        <v>124</v>
      </c>
      <c r="C63">
        <v>6077</v>
      </c>
      <c r="D63">
        <v>4750</v>
      </c>
      <c r="E63">
        <v>4704</v>
      </c>
      <c r="F63">
        <v>46</v>
      </c>
      <c r="G63">
        <v>0</v>
      </c>
      <c r="H63">
        <v>46</v>
      </c>
      <c r="I63">
        <v>46</v>
      </c>
      <c r="J63">
        <v>0</v>
      </c>
      <c r="K63">
        <v>0</v>
      </c>
      <c r="L63">
        <v>11</v>
      </c>
      <c r="M63">
        <v>11</v>
      </c>
      <c r="N63">
        <v>2</v>
      </c>
      <c r="O63">
        <v>9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</row>
    <row r="64" spans="1:21" ht="12.75">
      <c r="A64" t="s">
        <v>125</v>
      </c>
      <c r="B64" t="s">
        <v>126</v>
      </c>
      <c r="C64">
        <v>23301</v>
      </c>
      <c r="D64">
        <v>17798</v>
      </c>
      <c r="E64">
        <v>17581</v>
      </c>
      <c r="F64">
        <v>217</v>
      </c>
      <c r="G64">
        <v>1</v>
      </c>
      <c r="H64">
        <v>216</v>
      </c>
      <c r="I64">
        <v>208</v>
      </c>
      <c r="J64">
        <v>0</v>
      </c>
      <c r="K64">
        <v>8</v>
      </c>
      <c r="L64">
        <v>69</v>
      </c>
      <c r="M64">
        <v>69</v>
      </c>
      <c r="N64">
        <v>19</v>
      </c>
      <c r="O64">
        <v>42</v>
      </c>
      <c r="P64">
        <v>8</v>
      </c>
      <c r="Q64">
        <v>0</v>
      </c>
      <c r="R64">
        <v>0</v>
      </c>
      <c r="S64">
        <v>0</v>
      </c>
      <c r="T64">
        <v>0</v>
      </c>
      <c r="U64">
        <v>0</v>
      </c>
    </row>
    <row r="65" spans="1:21" ht="12.75">
      <c r="A65" t="s">
        <v>127</v>
      </c>
      <c r="B65" t="s">
        <v>128</v>
      </c>
      <c r="C65">
        <v>2962</v>
      </c>
      <c r="D65">
        <v>2413</v>
      </c>
      <c r="E65">
        <v>2291</v>
      </c>
      <c r="F65">
        <v>122</v>
      </c>
      <c r="G65">
        <v>0</v>
      </c>
      <c r="H65">
        <v>122</v>
      </c>
      <c r="I65">
        <v>118</v>
      </c>
      <c r="J65">
        <v>0</v>
      </c>
      <c r="K65">
        <v>4</v>
      </c>
      <c r="L65">
        <v>19</v>
      </c>
      <c r="M65">
        <v>19</v>
      </c>
      <c r="N65">
        <v>4</v>
      </c>
      <c r="O65">
        <v>11</v>
      </c>
      <c r="P65">
        <v>4</v>
      </c>
      <c r="Q65">
        <v>0</v>
      </c>
      <c r="R65">
        <v>0</v>
      </c>
      <c r="S65">
        <v>0</v>
      </c>
      <c r="T65">
        <v>0</v>
      </c>
      <c r="U65">
        <v>0</v>
      </c>
    </row>
    <row r="66" spans="1:21" ht="12.75">
      <c r="A66" t="s">
        <v>129</v>
      </c>
      <c r="B66" t="s">
        <v>130</v>
      </c>
      <c r="C66">
        <v>19358</v>
      </c>
      <c r="D66">
        <v>15149</v>
      </c>
      <c r="E66">
        <v>15067</v>
      </c>
      <c r="F66">
        <v>82</v>
      </c>
      <c r="G66">
        <v>0</v>
      </c>
      <c r="H66">
        <v>82</v>
      </c>
      <c r="I66">
        <v>66</v>
      </c>
      <c r="J66">
        <v>4</v>
      </c>
      <c r="K66">
        <v>12</v>
      </c>
      <c r="L66">
        <v>62</v>
      </c>
      <c r="M66">
        <v>62</v>
      </c>
      <c r="N66">
        <v>5</v>
      </c>
      <c r="O66">
        <v>45</v>
      </c>
      <c r="P66">
        <v>12</v>
      </c>
      <c r="Q66">
        <v>0</v>
      </c>
      <c r="R66">
        <v>0</v>
      </c>
      <c r="S66">
        <v>0</v>
      </c>
      <c r="T66">
        <v>0</v>
      </c>
      <c r="U66">
        <v>0</v>
      </c>
    </row>
    <row r="67" spans="1:21" ht="12.75">
      <c r="A67" t="s">
        <v>131</v>
      </c>
      <c r="B67" t="s">
        <v>132</v>
      </c>
      <c r="C67">
        <v>50170</v>
      </c>
      <c r="D67">
        <v>40158</v>
      </c>
      <c r="E67">
        <v>39941</v>
      </c>
      <c r="F67">
        <v>217</v>
      </c>
      <c r="G67">
        <v>0</v>
      </c>
      <c r="H67">
        <v>217</v>
      </c>
      <c r="I67">
        <v>168</v>
      </c>
      <c r="J67">
        <v>0</v>
      </c>
      <c r="K67">
        <v>49</v>
      </c>
      <c r="L67">
        <v>252</v>
      </c>
      <c r="M67">
        <v>252</v>
      </c>
      <c r="N67">
        <v>29</v>
      </c>
      <c r="O67">
        <v>174</v>
      </c>
      <c r="P67">
        <v>49</v>
      </c>
      <c r="Q67">
        <v>0</v>
      </c>
      <c r="R67">
        <v>0</v>
      </c>
      <c r="S67">
        <v>0</v>
      </c>
      <c r="T67">
        <v>0</v>
      </c>
      <c r="U67">
        <v>0</v>
      </c>
    </row>
    <row r="68" spans="1:21" s="12" customFormat="1" ht="10.5">
      <c r="A68" s="11"/>
      <c r="B68" s="9" t="s">
        <v>177</v>
      </c>
      <c r="C68" s="18">
        <f>SUM(C69:C86)</f>
        <v>1610334</v>
      </c>
      <c r="D68" s="18">
        <f aca="true" t="shared" si="8" ref="D68:U68">SUM(D69:D86)</f>
        <v>1335747</v>
      </c>
      <c r="E68" s="18">
        <f t="shared" si="8"/>
        <v>1325891</v>
      </c>
      <c r="F68" s="18">
        <f t="shared" si="8"/>
        <v>9856</v>
      </c>
      <c r="G68" s="18">
        <f t="shared" si="8"/>
        <v>127</v>
      </c>
      <c r="H68" s="18">
        <f t="shared" si="8"/>
        <v>9729</v>
      </c>
      <c r="I68" s="18">
        <f t="shared" si="8"/>
        <v>9187</v>
      </c>
      <c r="J68" s="18">
        <f t="shared" si="8"/>
        <v>1</v>
      </c>
      <c r="K68" s="18">
        <f t="shared" si="8"/>
        <v>541</v>
      </c>
      <c r="L68" s="18">
        <f t="shared" si="8"/>
        <v>17457</v>
      </c>
      <c r="M68" s="18">
        <f t="shared" si="8"/>
        <v>17457</v>
      </c>
      <c r="N68" s="18">
        <f t="shared" si="8"/>
        <v>1717</v>
      </c>
      <c r="O68" s="18">
        <f t="shared" si="8"/>
        <v>15199</v>
      </c>
      <c r="P68" s="18">
        <f t="shared" si="8"/>
        <v>541</v>
      </c>
      <c r="Q68" s="18">
        <f t="shared" si="8"/>
        <v>0</v>
      </c>
      <c r="R68" s="18">
        <f t="shared" si="8"/>
        <v>0</v>
      </c>
      <c r="S68" s="18">
        <f t="shared" si="8"/>
        <v>0</v>
      </c>
      <c r="T68" s="19">
        <f t="shared" si="8"/>
        <v>0</v>
      </c>
      <c r="U68" s="19">
        <f t="shared" si="8"/>
        <v>0</v>
      </c>
    </row>
    <row r="69" spans="1:21" ht="12.75">
      <c r="A69" t="s">
        <v>133</v>
      </c>
      <c r="B69" t="s">
        <v>134</v>
      </c>
      <c r="C69">
        <v>110228</v>
      </c>
      <c r="D69">
        <v>90328</v>
      </c>
      <c r="E69">
        <v>89790</v>
      </c>
      <c r="F69">
        <v>538</v>
      </c>
      <c r="G69">
        <v>2</v>
      </c>
      <c r="H69">
        <v>536</v>
      </c>
      <c r="I69">
        <v>502</v>
      </c>
      <c r="J69">
        <v>0</v>
      </c>
      <c r="K69">
        <v>34</v>
      </c>
      <c r="L69">
        <v>1055</v>
      </c>
      <c r="M69">
        <v>1055</v>
      </c>
      <c r="N69">
        <v>63</v>
      </c>
      <c r="O69">
        <v>958</v>
      </c>
      <c r="P69">
        <v>34</v>
      </c>
      <c r="Q69">
        <v>0</v>
      </c>
      <c r="R69">
        <v>0</v>
      </c>
      <c r="S69">
        <v>0</v>
      </c>
      <c r="T69">
        <v>0</v>
      </c>
      <c r="U69">
        <v>0</v>
      </c>
    </row>
    <row r="70" spans="1:21" ht="12.75">
      <c r="A70" t="s">
        <v>135</v>
      </c>
      <c r="B70" t="s">
        <v>136</v>
      </c>
      <c r="C70">
        <v>92977</v>
      </c>
      <c r="D70">
        <v>68906</v>
      </c>
      <c r="E70">
        <v>68425</v>
      </c>
      <c r="F70">
        <v>481</v>
      </c>
      <c r="G70">
        <v>2</v>
      </c>
      <c r="H70">
        <v>479</v>
      </c>
      <c r="I70">
        <v>467</v>
      </c>
      <c r="J70">
        <v>0</v>
      </c>
      <c r="K70">
        <v>12</v>
      </c>
      <c r="L70">
        <v>512</v>
      </c>
      <c r="M70">
        <v>512</v>
      </c>
      <c r="N70">
        <v>44</v>
      </c>
      <c r="O70">
        <v>456</v>
      </c>
      <c r="P70">
        <v>12</v>
      </c>
      <c r="Q70">
        <v>0</v>
      </c>
      <c r="R70">
        <v>0</v>
      </c>
      <c r="S70">
        <v>0</v>
      </c>
      <c r="T70">
        <v>0</v>
      </c>
      <c r="U70">
        <v>0</v>
      </c>
    </row>
    <row r="71" spans="1:21" ht="12.75">
      <c r="A71" t="s">
        <v>137</v>
      </c>
      <c r="B71" t="s">
        <v>138</v>
      </c>
      <c r="C71">
        <v>126205</v>
      </c>
      <c r="D71">
        <v>106395</v>
      </c>
      <c r="E71">
        <v>105856</v>
      </c>
      <c r="F71">
        <v>539</v>
      </c>
      <c r="G71">
        <v>14</v>
      </c>
      <c r="H71">
        <v>525</v>
      </c>
      <c r="I71">
        <v>495</v>
      </c>
      <c r="J71">
        <v>0</v>
      </c>
      <c r="K71">
        <v>30</v>
      </c>
      <c r="L71">
        <v>1629</v>
      </c>
      <c r="M71">
        <v>1629</v>
      </c>
      <c r="N71">
        <v>186</v>
      </c>
      <c r="O71">
        <v>1413</v>
      </c>
      <c r="P71">
        <v>30</v>
      </c>
      <c r="Q71">
        <v>0</v>
      </c>
      <c r="R71">
        <v>0</v>
      </c>
      <c r="S71">
        <v>0</v>
      </c>
      <c r="T71">
        <v>0</v>
      </c>
      <c r="U71">
        <v>0</v>
      </c>
    </row>
    <row r="72" spans="1:21" ht="12.75">
      <c r="A72" t="s">
        <v>139</v>
      </c>
      <c r="B72" t="s">
        <v>140</v>
      </c>
      <c r="C72">
        <v>206821</v>
      </c>
      <c r="D72">
        <v>176169</v>
      </c>
      <c r="E72">
        <v>174742</v>
      </c>
      <c r="F72">
        <v>1427</v>
      </c>
      <c r="G72">
        <v>18</v>
      </c>
      <c r="H72">
        <v>1409</v>
      </c>
      <c r="I72">
        <v>1349</v>
      </c>
      <c r="J72">
        <v>0</v>
      </c>
      <c r="K72">
        <v>60</v>
      </c>
      <c r="L72">
        <v>2547</v>
      </c>
      <c r="M72">
        <v>2547</v>
      </c>
      <c r="N72">
        <v>201</v>
      </c>
      <c r="O72">
        <v>2286</v>
      </c>
      <c r="P72">
        <v>60</v>
      </c>
      <c r="Q72">
        <v>0</v>
      </c>
      <c r="R72">
        <v>0</v>
      </c>
      <c r="S72">
        <v>0</v>
      </c>
      <c r="T72">
        <v>0</v>
      </c>
      <c r="U72">
        <v>0</v>
      </c>
    </row>
    <row r="73" spans="1:21" ht="12.75">
      <c r="A73" t="s">
        <v>141</v>
      </c>
      <c r="B73" t="s">
        <v>142</v>
      </c>
      <c r="C73">
        <v>77616</v>
      </c>
      <c r="D73">
        <v>65830</v>
      </c>
      <c r="E73">
        <v>65462</v>
      </c>
      <c r="F73">
        <v>368</v>
      </c>
      <c r="G73">
        <v>2</v>
      </c>
      <c r="H73">
        <v>366</v>
      </c>
      <c r="I73">
        <v>352</v>
      </c>
      <c r="J73">
        <v>0</v>
      </c>
      <c r="K73">
        <v>14</v>
      </c>
      <c r="L73">
        <v>986</v>
      </c>
      <c r="M73">
        <v>986</v>
      </c>
      <c r="N73">
        <v>99</v>
      </c>
      <c r="O73">
        <v>873</v>
      </c>
      <c r="P73">
        <v>14</v>
      </c>
      <c r="Q73">
        <v>0</v>
      </c>
      <c r="R73">
        <v>0</v>
      </c>
      <c r="S73">
        <v>0</v>
      </c>
      <c r="T73">
        <v>0</v>
      </c>
      <c r="U73">
        <v>0</v>
      </c>
    </row>
    <row r="74" spans="1:21" ht="12.75">
      <c r="A74" t="s">
        <v>143</v>
      </c>
      <c r="B74" t="s">
        <v>144</v>
      </c>
      <c r="C74">
        <v>169579</v>
      </c>
      <c r="D74">
        <v>143333</v>
      </c>
      <c r="E74">
        <v>142892</v>
      </c>
      <c r="F74">
        <v>441</v>
      </c>
      <c r="G74">
        <v>17</v>
      </c>
      <c r="H74">
        <v>424</v>
      </c>
      <c r="I74">
        <v>397</v>
      </c>
      <c r="J74">
        <v>0</v>
      </c>
      <c r="K74">
        <v>27</v>
      </c>
      <c r="L74">
        <v>1742</v>
      </c>
      <c r="M74">
        <v>1742</v>
      </c>
      <c r="N74">
        <v>144</v>
      </c>
      <c r="O74">
        <v>1571</v>
      </c>
      <c r="P74">
        <v>27</v>
      </c>
      <c r="Q74">
        <v>0</v>
      </c>
      <c r="R74">
        <v>0</v>
      </c>
      <c r="S74">
        <v>0</v>
      </c>
      <c r="T74">
        <v>0</v>
      </c>
      <c r="U74">
        <v>0</v>
      </c>
    </row>
    <row r="75" spans="1:21" ht="12.75">
      <c r="A75" t="s">
        <v>145</v>
      </c>
      <c r="B75" t="s">
        <v>146</v>
      </c>
      <c r="C75">
        <v>64033</v>
      </c>
      <c r="D75">
        <v>53595</v>
      </c>
      <c r="E75">
        <v>53350</v>
      </c>
      <c r="F75">
        <v>245</v>
      </c>
      <c r="G75">
        <v>5</v>
      </c>
      <c r="H75">
        <v>240</v>
      </c>
      <c r="I75">
        <v>223</v>
      </c>
      <c r="J75">
        <v>0</v>
      </c>
      <c r="K75">
        <v>17</v>
      </c>
      <c r="L75">
        <v>698</v>
      </c>
      <c r="M75">
        <v>698</v>
      </c>
      <c r="N75">
        <v>93</v>
      </c>
      <c r="O75">
        <v>588</v>
      </c>
      <c r="P75">
        <v>17</v>
      </c>
      <c r="Q75">
        <v>0</v>
      </c>
      <c r="R75">
        <v>0</v>
      </c>
      <c r="S75">
        <v>0</v>
      </c>
      <c r="T75">
        <v>0</v>
      </c>
      <c r="U75">
        <v>0</v>
      </c>
    </row>
    <row r="76" spans="1:21" ht="12.75">
      <c r="A76" t="s">
        <v>147</v>
      </c>
      <c r="B76" t="s">
        <v>148</v>
      </c>
      <c r="C76">
        <v>22022</v>
      </c>
      <c r="D76">
        <v>17876</v>
      </c>
      <c r="E76">
        <v>17666</v>
      </c>
      <c r="F76">
        <v>210</v>
      </c>
      <c r="G76">
        <v>1</v>
      </c>
      <c r="H76">
        <v>209</v>
      </c>
      <c r="I76">
        <v>192</v>
      </c>
      <c r="J76">
        <v>0</v>
      </c>
      <c r="K76">
        <v>17</v>
      </c>
      <c r="L76">
        <v>200</v>
      </c>
      <c r="M76">
        <v>200</v>
      </c>
      <c r="N76">
        <v>19</v>
      </c>
      <c r="O76">
        <v>164</v>
      </c>
      <c r="P76">
        <v>17</v>
      </c>
      <c r="Q76">
        <v>0</v>
      </c>
      <c r="R76">
        <v>0</v>
      </c>
      <c r="S76">
        <v>0</v>
      </c>
      <c r="T76">
        <v>0</v>
      </c>
      <c r="U76">
        <v>0</v>
      </c>
    </row>
    <row r="77" spans="1:21" ht="12.75">
      <c r="A77" t="s">
        <v>149</v>
      </c>
      <c r="B77" t="s">
        <v>150</v>
      </c>
      <c r="C77">
        <v>110745</v>
      </c>
      <c r="D77">
        <v>96323</v>
      </c>
      <c r="E77">
        <v>95540</v>
      </c>
      <c r="F77">
        <v>783</v>
      </c>
      <c r="G77">
        <v>22</v>
      </c>
      <c r="H77">
        <v>761</v>
      </c>
      <c r="I77">
        <v>729</v>
      </c>
      <c r="J77">
        <v>0</v>
      </c>
      <c r="K77">
        <v>32</v>
      </c>
      <c r="L77">
        <v>1693</v>
      </c>
      <c r="M77">
        <v>1693</v>
      </c>
      <c r="N77">
        <v>148</v>
      </c>
      <c r="O77">
        <v>1513</v>
      </c>
      <c r="P77">
        <v>32</v>
      </c>
      <c r="Q77">
        <v>0</v>
      </c>
      <c r="R77">
        <v>0</v>
      </c>
      <c r="S77">
        <v>0</v>
      </c>
      <c r="T77">
        <v>0</v>
      </c>
      <c r="U77">
        <v>0</v>
      </c>
    </row>
    <row r="78" spans="1:21" ht="12.75">
      <c r="A78" t="s">
        <v>151</v>
      </c>
      <c r="B78" t="s">
        <v>152</v>
      </c>
      <c r="C78">
        <v>118802</v>
      </c>
      <c r="D78">
        <v>98618</v>
      </c>
      <c r="E78">
        <v>98295</v>
      </c>
      <c r="F78">
        <v>323</v>
      </c>
      <c r="G78">
        <v>0</v>
      </c>
      <c r="H78">
        <v>323</v>
      </c>
      <c r="I78">
        <v>300</v>
      </c>
      <c r="J78">
        <v>1</v>
      </c>
      <c r="K78">
        <v>22</v>
      </c>
      <c r="L78">
        <v>1134</v>
      </c>
      <c r="M78">
        <v>1134</v>
      </c>
      <c r="N78">
        <v>105</v>
      </c>
      <c r="O78">
        <v>1007</v>
      </c>
      <c r="P78">
        <v>22</v>
      </c>
      <c r="Q78">
        <v>0</v>
      </c>
      <c r="R78">
        <v>0</v>
      </c>
      <c r="S78">
        <v>0</v>
      </c>
      <c r="T78">
        <v>0</v>
      </c>
      <c r="U78">
        <v>0</v>
      </c>
    </row>
    <row r="79" spans="1:21" ht="12.75">
      <c r="A79" t="s">
        <v>153</v>
      </c>
      <c r="B79" t="s">
        <v>154</v>
      </c>
      <c r="C79">
        <v>51398</v>
      </c>
      <c r="D79">
        <v>40333</v>
      </c>
      <c r="E79">
        <v>39851</v>
      </c>
      <c r="F79">
        <v>482</v>
      </c>
      <c r="G79">
        <v>0</v>
      </c>
      <c r="H79">
        <v>482</v>
      </c>
      <c r="I79">
        <v>435</v>
      </c>
      <c r="J79">
        <v>0</v>
      </c>
      <c r="K79">
        <v>47</v>
      </c>
      <c r="L79">
        <v>450</v>
      </c>
      <c r="M79">
        <v>450</v>
      </c>
      <c r="N79">
        <v>36</v>
      </c>
      <c r="O79">
        <v>367</v>
      </c>
      <c r="P79">
        <v>47</v>
      </c>
      <c r="Q79">
        <v>0</v>
      </c>
      <c r="R79">
        <v>0</v>
      </c>
      <c r="S79">
        <v>0</v>
      </c>
      <c r="T79">
        <v>0</v>
      </c>
      <c r="U79">
        <v>0</v>
      </c>
    </row>
    <row r="80" spans="1:21" ht="12.75">
      <c r="A80" t="s">
        <v>155</v>
      </c>
      <c r="B80" t="s">
        <v>156</v>
      </c>
      <c r="C80">
        <v>137394</v>
      </c>
      <c r="D80">
        <v>111232</v>
      </c>
      <c r="E80">
        <v>110263</v>
      </c>
      <c r="F80">
        <v>969</v>
      </c>
      <c r="G80">
        <v>14</v>
      </c>
      <c r="H80">
        <v>955</v>
      </c>
      <c r="I80">
        <v>897</v>
      </c>
      <c r="J80">
        <v>0</v>
      </c>
      <c r="K80">
        <v>58</v>
      </c>
      <c r="L80">
        <v>1313</v>
      </c>
      <c r="M80">
        <v>1313</v>
      </c>
      <c r="N80">
        <v>98</v>
      </c>
      <c r="O80">
        <v>1157</v>
      </c>
      <c r="P80">
        <v>58</v>
      </c>
      <c r="Q80">
        <v>0</v>
      </c>
      <c r="R80">
        <v>0</v>
      </c>
      <c r="S80">
        <v>0</v>
      </c>
      <c r="T80">
        <v>0</v>
      </c>
      <c r="U80">
        <v>0</v>
      </c>
    </row>
    <row r="81" spans="1:21" ht="12.75">
      <c r="A81" t="s">
        <v>157</v>
      </c>
      <c r="B81" t="s">
        <v>158</v>
      </c>
      <c r="C81">
        <v>67379</v>
      </c>
      <c r="D81">
        <v>54076</v>
      </c>
      <c r="E81">
        <v>53497</v>
      </c>
      <c r="F81">
        <v>579</v>
      </c>
      <c r="G81">
        <v>7</v>
      </c>
      <c r="H81">
        <v>572</v>
      </c>
      <c r="I81">
        <v>538</v>
      </c>
      <c r="J81">
        <v>0</v>
      </c>
      <c r="K81">
        <v>34</v>
      </c>
      <c r="L81">
        <v>576</v>
      </c>
      <c r="M81">
        <v>576</v>
      </c>
      <c r="N81">
        <v>194</v>
      </c>
      <c r="O81">
        <v>348</v>
      </c>
      <c r="P81">
        <v>34</v>
      </c>
      <c r="Q81">
        <v>0</v>
      </c>
      <c r="R81">
        <v>0</v>
      </c>
      <c r="S81">
        <v>0</v>
      </c>
      <c r="T81">
        <v>0</v>
      </c>
      <c r="U81">
        <v>0</v>
      </c>
    </row>
    <row r="82" spans="1:21" ht="12.75">
      <c r="A82" t="s">
        <v>159</v>
      </c>
      <c r="B82" t="s">
        <v>160</v>
      </c>
      <c r="C82">
        <v>21749</v>
      </c>
      <c r="D82">
        <v>16959</v>
      </c>
      <c r="E82">
        <v>16389</v>
      </c>
      <c r="F82">
        <v>570</v>
      </c>
      <c r="G82">
        <v>3</v>
      </c>
      <c r="H82">
        <v>567</v>
      </c>
      <c r="I82">
        <v>548</v>
      </c>
      <c r="J82">
        <v>0</v>
      </c>
      <c r="K82">
        <v>19</v>
      </c>
      <c r="L82">
        <v>126</v>
      </c>
      <c r="M82">
        <v>126</v>
      </c>
      <c r="N82">
        <v>11</v>
      </c>
      <c r="O82">
        <v>96</v>
      </c>
      <c r="P82">
        <v>19</v>
      </c>
      <c r="Q82">
        <v>0</v>
      </c>
      <c r="R82">
        <v>0</v>
      </c>
      <c r="S82">
        <v>0</v>
      </c>
      <c r="T82">
        <v>0</v>
      </c>
      <c r="U82">
        <v>0</v>
      </c>
    </row>
    <row r="83" spans="1:21" ht="12.75">
      <c r="A83" t="s">
        <v>161</v>
      </c>
      <c r="B83" t="s">
        <v>162</v>
      </c>
      <c r="C83">
        <v>24293</v>
      </c>
      <c r="D83">
        <v>18324</v>
      </c>
      <c r="E83">
        <v>17941</v>
      </c>
      <c r="F83">
        <v>383</v>
      </c>
      <c r="G83">
        <v>7</v>
      </c>
      <c r="H83">
        <v>376</v>
      </c>
      <c r="I83">
        <v>354</v>
      </c>
      <c r="J83">
        <v>0</v>
      </c>
      <c r="K83">
        <v>22</v>
      </c>
      <c r="L83">
        <v>149</v>
      </c>
      <c r="M83">
        <v>149</v>
      </c>
      <c r="N83">
        <v>16</v>
      </c>
      <c r="O83">
        <v>111</v>
      </c>
      <c r="P83">
        <v>22</v>
      </c>
      <c r="Q83">
        <v>0</v>
      </c>
      <c r="R83">
        <v>0</v>
      </c>
      <c r="S83">
        <v>0</v>
      </c>
      <c r="T83">
        <v>0</v>
      </c>
      <c r="U83">
        <v>0</v>
      </c>
    </row>
    <row r="84" spans="1:21" ht="12.75">
      <c r="A84" t="s">
        <v>163</v>
      </c>
      <c r="B84" t="s">
        <v>164</v>
      </c>
      <c r="C84">
        <v>35848</v>
      </c>
      <c r="D84">
        <v>29177</v>
      </c>
      <c r="E84">
        <v>28771</v>
      </c>
      <c r="F84">
        <v>406</v>
      </c>
      <c r="G84">
        <v>1</v>
      </c>
      <c r="H84">
        <v>405</v>
      </c>
      <c r="I84">
        <v>385</v>
      </c>
      <c r="J84">
        <v>0</v>
      </c>
      <c r="K84">
        <v>20</v>
      </c>
      <c r="L84">
        <v>353</v>
      </c>
      <c r="M84">
        <v>353</v>
      </c>
      <c r="N84">
        <v>32</v>
      </c>
      <c r="O84">
        <v>301</v>
      </c>
      <c r="P84">
        <v>20</v>
      </c>
      <c r="Q84">
        <v>0</v>
      </c>
      <c r="R84">
        <v>0</v>
      </c>
      <c r="S84">
        <v>0</v>
      </c>
      <c r="T84">
        <v>0</v>
      </c>
      <c r="U84">
        <v>0</v>
      </c>
    </row>
    <row r="85" spans="1:21" ht="12.75">
      <c r="A85" t="s">
        <v>165</v>
      </c>
      <c r="B85" t="s">
        <v>166</v>
      </c>
      <c r="C85">
        <v>127710</v>
      </c>
      <c r="D85">
        <v>109532</v>
      </c>
      <c r="E85">
        <v>108757</v>
      </c>
      <c r="F85">
        <v>775</v>
      </c>
      <c r="G85">
        <v>4</v>
      </c>
      <c r="H85">
        <v>771</v>
      </c>
      <c r="I85">
        <v>714</v>
      </c>
      <c r="J85">
        <v>0</v>
      </c>
      <c r="K85">
        <v>57</v>
      </c>
      <c r="L85">
        <v>1647</v>
      </c>
      <c r="M85">
        <v>1647</v>
      </c>
      <c r="N85">
        <v>162</v>
      </c>
      <c r="O85">
        <v>1428</v>
      </c>
      <c r="P85">
        <v>57</v>
      </c>
      <c r="Q85">
        <v>0</v>
      </c>
      <c r="R85">
        <v>0</v>
      </c>
      <c r="S85">
        <v>0</v>
      </c>
      <c r="T85">
        <v>0</v>
      </c>
      <c r="U85">
        <v>0</v>
      </c>
    </row>
    <row r="86" spans="1:21" ht="12.75">
      <c r="A86" t="s">
        <v>167</v>
      </c>
      <c r="B86" t="s">
        <v>168</v>
      </c>
      <c r="C86">
        <v>45535</v>
      </c>
      <c r="D86">
        <v>38741</v>
      </c>
      <c r="E86">
        <v>38404</v>
      </c>
      <c r="F86">
        <v>337</v>
      </c>
      <c r="G86">
        <v>8</v>
      </c>
      <c r="H86">
        <v>329</v>
      </c>
      <c r="I86">
        <v>310</v>
      </c>
      <c r="J86">
        <v>0</v>
      </c>
      <c r="K86">
        <v>19</v>
      </c>
      <c r="L86">
        <v>647</v>
      </c>
      <c r="M86">
        <v>647</v>
      </c>
      <c r="N86">
        <v>66</v>
      </c>
      <c r="O86">
        <v>562</v>
      </c>
      <c r="P86">
        <v>19</v>
      </c>
      <c r="Q86">
        <v>0</v>
      </c>
      <c r="R86">
        <v>0</v>
      </c>
      <c r="S86">
        <v>0</v>
      </c>
      <c r="T86">
        <v>0</v>
      </c>
      <c r="U86">
        <v>0</v>
      </c>
    </row>
    <row r="87" spans="2:21" ht="12.75">
      <c r="B87" s="13" t="s">
        <v>178</v>
      </c>
      <c r="C87" s="20">
        <f>SUM(C4+C11+C17+C24+C33+C40+C47+C55+C68)</f>
        <v>2634453</v>
      </c>
      <c r="D87" s="20">
        <f aca="true" t="shared" si="9" ref="D87:U87">SUM(D4+D11+D17+D24+D33+D40+D47+D55+D68)</f>
        <v>2146711</v>
      </c>
      <c r="E87" s="20">
        <f t="shared" si="9"/>
        <v>2123115</v>
      </c>
      <c r="F87" s="20">
        <f t="shared" si="9"/>
        <v>23596</v>
      </c>
      <c r="G87" s="20">
        <f t="shared" si="9"/>
        <v>162</v>
      </c>
      <c r="H87" s="20">
        <f t="shared" si="9"/>
        <v>23437</v>
      </c>
      <c r="I87" s="20">
        <f t="shared" si="9"/>
        <v>22116</v>
      </c>
      <c r="J87" s="20">
        <f t="shared" si="9"/>
        <v>11</v>
      </c>
      <c r="K87" s="20">
        <f t="shared" si="9"/>
        <v>1310</v>
      </c>
      <c r="L87" s="20">
        <f t="shared" si="9"/>
        <v>23465</v>
      </c>
      <c r="M87" s="20">
        <f t="shared" si="9"/>
        <v>23465</v>
      </c>
      <c r="N87" s="20">
        <f t="shared" si="9"/>
        <v>2672</v>
      </c>
      <c r="O87" s="20">
        <f t="shared" si="9"/>
        <v>19483</v>
      </c>
      <c r="P87" s="20">
        <f t="shared" si="9"/>
        <v>1310</v>
      </c>
      <c r="Q87" s="20">
        <f t="shared" si="9"/>
        <v>0</v>
      </c>
      <c r="R87" s="20">
        <f t="shared" si="9"/>
        <v>0</v>
      </c>
      <c r="S87" s="20">
        <f t="shared" si="9"/>
        <v>0</v>
      </c>
      <c r="T87" s="20">
        <f t="shared" si="9"/>
        <v>0</v>
      </c>
      <c r="U87" s="20">
        <f t="shared" si="9"/>
        <v>3</v>
      </c>
    </row>
  </sheetData>
  <sheetProtection/>
  <mergeCells count="13">
    <mergeCell ref="D2:D3"/>
    <mergeCell ref="E2:E3"/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</dc:creator>
  <cp:keywords/>
  <dc:description/>
  <cp:lastModifiedBy>Paweł</cp:lastModifiedBy>
  <dcterms:created xsi:type="dcterms:W3CDTF">2012-07-27T10:28:37Z</dcterms:created>
  <dcterms:modified xsi:type="dcterms:W3CDTF">2013-04-24T09:17:03Z</dcterms:modified>
  <cp:category/>
  <cp:version/>
  <cp:contentType/>
  <cp:contentStatus/>
</cp:coreProperties>
</file>